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cebur\Downloads\BHCOM\"/>
    </mc:Choice>
  </mc:AlternateContent>
  <xr:revisionPtr revIDLastSave="0" documentId="13_ncr:1_{CA2E12F0-2B47-4C0D-8B06-579082ADE82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roje Değerlendirme Formu" sheetId="32" r:id="rId1"/>
  </sheets>
  <definedNames>
    <definedName name="_xlnm.Print_Area" localSheetId="0">'Proje Değerlendirme Formu'!$A$1:$X$60</definedName>
  </definedNames>
  <calcPr calcId="181029"/>
</workbook>
</file>

<file path=xl/calcChain.xml><?xml version="1.0" encoding="utf-8"?>
<calcChain xmlns="http://schemas.openxmlformats.org/spreadsheetml/2006/main">
  <c r="A18" i="32" l="1"/>
  <c r="A19" i="32" s="1"/>
  <c r="A44" i="32"/>
  <c r="A45" i="32"/>
  <c r="A17" i="32"/>
  <c r="A16" i="32"/>
  <c r="AA17" i="32"/>
  <c r="AA18" i="32"/>
  <c r="AA19" i="32"/>
  <c r="AA20" i="32"/>
  <c r="F20" i="32" s="1"/>
  <c r="AA21" i="32"/>
  <c r="AA22" i="32"/>
  <c r="H22" i="32" s="1"/>
  <c r="AA23" i="32"/>
  <c r="AA24" i="32"/>
  <c r="AA25" i="32"/>
  <c r="AA26" i="32"/>
  <c r="AA27" i="32"/>
  <c r="AA28" i="32"/>
  <c r="AA29" i="32"/>
  <c r="AA30" i="32"/>
  <c r="H30" i="32" s="1"/>
  <c r="AA31" i="32"/>
  <c r="AA32" i="32"/>
  <c r="AA33" i="32"/>
  <c r="AA34" i="32"/>
  <c r="AA35" i="32"/>
  <c r="AA36" i="32"/>
  <c r="AA37" i="32"/>
  <c r="AA38" i="32"/>
  <c r="AA39" i="32"/>
  <c r="AA40" i="32"/>
  <c r="AA41" i="32"/>
  <c r="AA42" i="32"/>
  <c r="AA43" i="32"/>
  <c r="AA44" i="32"/>
  <c r="H44" i="32" s="1"/>
  <c r="AA45" i="32"/>
  <c r="D45" i="32" s="1"/>
  <c r="AA16" i="32"/>
  <c r="Z17" i="32"/>
  <c r="Z18" i="32"/>
  <c r="Z19" i="32"/>
  <c r="Z20" i="32"/>
  <c r="Z21" i="32"/>
  <c r="Z22" i="32"/>
  <c r="Z23" i="32"/>
  <c r="Z24" i="32"/>
  <c r="N24" i="32" s="1"/>
  <c r="Z25" i="32"/>
  <c r="Z26" i="32"/>
  <c r="Z27" i="32"/>
  <c r="Z28" i="32"/>
  <c r="Z29" i="32"/>
  <c r="Z30" i="32"/>
  <c r="Z31" i="32"/>
  <c r="Z32" i="32"/>
  <c r="F32" i="32" s="1"/>
  <c r="Z33" i="32"/>
  <c r="Z34" i="32"/>
  <c r="Z35" i="32"/>
  <c r="Z36" i="32"/>
  <c r="Z37" i="32"/>
  <c r="Z38" i="32"/>
  <c r="Z39" i="32"/>
  <c r="Z40" i="32"/>
  <c r="Z41" i="32"/>
  <c r="Z42" i="32"/>
  <c r="Z43" i="32"/>
  <c r="Z44" i="32"/>
  <c r="Z45" i="32"/>
  <c r="Z16" i="32"/>
  <c r="V44" i="32" l="1"/>
  <c r="W44" i="32"/>
  <c r="O44" i="32"/>
  <c r="I35" i="32"/>
  <c r="R27" i="32"/>
  <c r="N44" i="32"/>
  <c r="V42" i="32"/>
  <c r="E26" i="32"/>
  <c r="G44" i="32"/>
  <c r="I41" i="32"/>
  <c r="R33" i="32"/>
  <c r="F44" i="32"/>
  <c r="S45" i="32"/>
  <c r="U42" i="32"/>
  <c r="K45" i="32"/>
  <c r="Q27" i="32"/>
  <c r="M40" i="32"/>
  <c r="U32" i="32"/>
  <c r="E24" i="32"/>
  <c r="H38" i="32"/>
  <c r="J41" i="32"/>
  <c r="F26" i="32"/>
  <c r="I39" i="32"/>
  <c r="Q31" i="32"/>
  <c r="J23" i="32"/>
  <c r="D37" i="32"/>
  <c r="D29" i="32"/>
  <c r="D21" i="32"/>
  <c r="J35" i="32"/>
  <c r="N20" i="32"/>
  <c r="J27" i="32"/>
  <c r="R19" i="32"/>
  <c r="M42" i="32"/>
  <c r="U34" i="32"/>
  <c r="E18" i="32"/>
  <c r="N18" i="32"/>
  <c r="I33" i="32"/>
  <c r="J25" i="32"/>
  <c r="R17" i="32"/>
  <c r="Q33" i="32"/>
  <c r="M18" i="32"/>
  <c r="S16" i="32"/>
  <c r="N38" i="32"/>
  <c r="E32" i="32"/>
  <c r="M24" i="32"/>
  <c r="E38" i="32"/>
  <c r="U30" i="32"/>
  <c r="U22" i="32"/>
  <c r="H36" i="32"/>
  <c r="H28" i="32"/>
  <c r="H20" i="32"/>
  <c r="T16" i="32"/>
  <c r="Q45" i="32"/>
  <c r="I45" i="32"/>
  <c r="U44" i="32"/>
  <c r="M44" i="32"/>
  <c r="E44" i="32"/>
  <c r="N42" i="32"/>
  <c r="V40" i="32"/>
  <c r="F38" i="32"/>
  <c r="V34" i="32"/>
  <c r="J33" i="32"/>
  <c r="V30" i="32"/>
  <c r="R25" i="32"/>
  <c r="F24" i="32"/>
  <c r="F18" i="32"/>
  <c r="D43" i="32"/>
  <c r="D35" i="32"/>
  <c r="D27" i="32"/>
  <c r="D19" i="32"/>
  <c r="U16" i="32"/>
  <c r="P45" i="32"/>
  <c r="H45" i="32"/>
  <c r="T44" i="32"/>
  <c r="L44" i="32"/>
  <c r="D44" i="32"/>
  <c r="U40" i="32"/>
  <c r="V36" i="32"/>
  <c r="N30" i="32"/>
  <c r="I27" i="32"/>
  <c r="Q25" i="32"/>
  <c r="Q19" i="32"/>
  <c r="H42" i="32"/>
  <c r="H34" i="32"/>
  <c r="H26" i="32"/>
  <c r="H18" i="32"/>
  <c r="W45" i="32"/>
  <c r="O45" i="32"/>
  <c r="G45" i="32"/>
  <c r="S44" i="32"/>
  <c r="K44" i="32"/>
  <c r="R43" i="32"/>
  <c r="F42" i="32"/>
  <c r="N40" i="32"/>
  <c r="N36" i="32"/>
  <c r="N34" i="32"/>
  <c r="V32" i="32"/>
  <c r="F30" i="32"/>
  <c r="V26" i="32"/>
  <c r="V22" i="32"/>
  <c r="J19" i="32"/>
  <c r="M16" i="32"/>
  <c r="J45" i="32"/>
  <c r="D41" i="32"/>
  <c r="D33" i="32"/>
  <c r="D25" i="32"/>
  <c r="D17" i="32"/>
  <c r="V45" i="32"/>
  <c r="N45" i="32"/>
  <c r="F45" i="32"/>
  <c r="R44" i="32"/>
  <c r="J44" i="32"/>
  <c r="Q43" i="32"/>
  <c r="E42" i="32"/>
  <c r="F36" i="32"/>
  <c r="M34" i="32"/>
  <c r="V28" i="32"/>
  <c r="U26" i="32"/>
  <c r="I25" i="32"/>
  <c r="N22" i="32"/>
  <c r="I19" i="32"/>
  <c r="Q17" i="32"/>
  <c r="L16" i="32"/>
  <c r="R45" i="32"/>
  <c r="H40" i="32"/>
  <c r="H32" i="32"/>
  <c r="H24" i="32"/>
  <c r="D16" i="32"/>
  <c r="U45" i="32"/>
  <c r="M45" i="32"/>
  <c r="E45" i="32"/>
  <c r="Q44" i="32"/>
  <c r="I44" i="32"/>
  <c r="J43" i="32"/>
  <c r="R41" i="32"/>
  <c r="F40" i="32"/>
  <c r="R35" i="32"/>
  <c r="F34" i="32"/>
  <c r="N32" i="32"/>
  <c r="N28" i="32"/>
  <c r="N26" i="32"/>
  <c r="V24" i="32"/>
  <c r="F22" i="32"/>
  <c r="V18" i="32"/>
  <c r="J17" i="32"/>
  <c r="V38" i="32"/>
  <c r="D39" i="32"/>
  <c r="D31" i="32"/>
  <c r="D23" i="32"/>
  <c r="E16" i="32"/>
  <c r="T45" i="32"/>
  <c r="L45" i="32"/>
  <c r="P44" i="32"/>
  <c r="I43" i="32"/>
  <c r="Q41" i="32"/>
  <c r="E40" i="32"/>
  <c r="Q35" i="32"/>
  <c r="E34" i="32"/>
  <c r="M32" i="32"/>
  <c r="F28" i="32"/>
  <c r="M26" i="32"/>
  <c r="U24" i="32"/>
  <c r="V20" i="32"/>
  <c r="U18" i="32"/>
  <c r="I17" i="32"/>
  <c r="R31" i="32"/>
  <c r="Q39" i="32"/>
  <c r="Q37" i="32"/>
  <c r="M36" i="32"/>
  <c r="M30" i="32"/>
  <c r="U28" i="32"/>
  <c r="I23" i="32"/>
  <c r="Q21" i="32"/>
  <c r="M20" i="32"/>
  <c r="S43" i="32"/>
  <c r="K43" i="32"/>
  <c r="W42" i="32"/>
  <c r="O42" i="32"/>
  <c r="G42" i="32"/>
  <c r="S41" i="32"/>
  <c r="K41" i="32"/>
  <c r="W40" i="32"/>
  <c r="O40" i="32"/>
  <c r="G40" i="32"/>
  <c r="S39" i="32"/>
  <c r="K39" i="32"/>
  <c r="W38" i="32"/>
  <c r="O38" i="32"/>
  <c r="G38" i="32"/>
  <c r="S37" i="32"/>
  <c r="K37" i="32"/>
  <c r="W36" i="32"/>
  <c r="O36" i="32"/>
  <c r="G36" i="32"/>
  <c r="S35" i="32"/>
  <c r="K35" i="32"/>
  <c r="W34" i="32"/>
  <c r="O34" i="32"/>
  <c r="G34" i="32"/>
  <c r="S33" i="32"/>
  <c r="K33" i="32"/>
  <c r="W32" i="32"/>
  <c r="O32" i="32"/>
  <c r="G32" i="32"/>
  <c r="S31" i="32"/>
  <c r="K31" i="32"/>
  <c r="W30" i="32"/>
  <c r="O30" i="32"/>
  <c r="G30" i="32"/>
  <c r="S29" i="32"/>
  <c r="K29" i="32"/>
  <c r="W28" i="32"/>
  <c r="O28" i="32"/>
  <c r="G28" i="32"/>
  <c r="S27" i="32"/>
  <c r="K27" i="32"/>
  <c r="W26" i="32"/>
  <c r="O26" i="32"/>
  <c r="G26" i="32"/>
  <c r="S25" i="32"/>
  <c r="K25" i="32"/>
  <c r="W24" i="32"/>
  <c r="O24" i="32"/>
  <c r="G24" i="32"/>
  <c r="S23" i="32"/>
  <c r="K23" i="32"/>
  <c r="W22" i="32"/>
  <c r="O22" i="32"/>
  <c r="G22" i="32"/>
  <c r="S21" i="32"/>
  <c r="K21" i="32"/>
  <c r="W20" i="32"/>
  <c r="O20" i="32"/>
  <c r="G20" i="32"/>
  <c r="S19" i="32"/>
  <c r="K19" i="32"/>
  <c r="W18" i="32"/>
  <c r="O18" i="32"/>
  <c r="G18" i="32"/>
  <c r="S17" i="32"/>
  <c r="K17" i="32"/>
  <c r="R39" i="32"/>
  <c r="R23" i="32"/>
  <c r="M38" i="32"/>
  <c r="E30" i="32"/>
  <c r="P43" i="32"/>
  <c r="H43" i="32"/>
  <c r="T42" i="32"/>
  <c r="L42" i="32"/>
  <c r="D42" i="32"/>
  <c r="P41" i="32"/>
  <c r="H41" i="32"/>
  <c r="T40" i="32"/>
  <c r="L40" i="32"/>
  <c r="D40" i="32"/>
  <c r="P39" i="32"/>
  <c r="H39" i="32"/>
  <c r="T38" i="32"/>
  <c r="L38" i="32"/>
  <c r="D38" i="32"/>
  <c r="P37" i="32"/>
  <c r="H37" i="32"/>
  <c r="T36" i="32"/>
  <c r="L36" i="32"/>
  <c r="D36" i="32"/>
  <c r="P35" i="32"/>
  <c r="H35" i="32"/>
  <c r="T34" i="32"/>
  <c r="L34" i="32"/>
  <c r="D34" i="32"/>
  <c r="P33" i="32"/>
  <c r="H33" i="32"/>
  <c r="T32" i="32"/>
  <c r="L32" i="32"/>
  <c r="D32" i="32"/>
  <c r="P31" i="32"/>
  <c r="H31" i="32"/>
  <c r="T30" i="32"/>
  <c r="L30" i="32"/>
  <c r="D30" i="32"/>
  <c r="P29" i="32"/>
  <c r="H29" i="32"/>
  <c r="T28" i="32"/>
  <c r="L28" i="32"/>
  <c r="D28" i="32"/>
  <c r="P27" i="32"/>
  <c r="H27" i="32"/>
  <c r="T26" i="32"/>
  <c r="L26" i="32"/>
  <c r="D26" i="32"/>
  <c r="P25" i="32"/>
  <c r="H25" i="32"/>
  <c r="T24" i="32"/>
  <c r="L24" i="32"/>
  <c r="D24" i="32"/>
  <c r="P23" i="32"/>
  <c r="H23" i="32"/>
  <c r="T22" i="32"/>
  <c r="L22" i="32"/>
  <c r="D22" i="32"/>
  <c r="P21" i="32"/>
  <c r="H21" i="32"/>
  <c r="T20" i="32"/>
  <c r="L20" i="32"/>
  <c r="D20" i="32"/>
  <c r="P19" i="32"/>
  <c r="H19" i="32"/>
  <c r="T18" i="32"/>
  <c r="L18" i="32"/>
  <c r="D18" i="32"/>
  <c r="P17" i="32"/>
  <c r="H17" i="32"/>
  <c r="J37" i="32"/>
  <c r="J29" i="32"/>
  <c r="U38" i="32"/>
  <c r="Q23" i="32"/>
  <c r="E22" i="32"/>
  <c r="U20" i="32"/>
  <c r="W43" i="32"/>
  <c r="O43" i="32"/>
  <c r="G43" i="32"/>
  <c r="S42" i="32"/>
  <c r="K42" i="32"/>
  <c r="W41" i="32"/>
  <c r="O41" i="32"/>
  <c r="G41" i="32"/>
  <c r="S40" i="32"/>
  <c r="K40" i="32"/>
  <c r="W39" i="32"/>
  <c r="O39" i="32"/>
  <c r="G39" i="32"/>
  <c r="S38" i="32"/>
  <c r="K38" i="32"/>
  <c r="W37" i="32"/>
  <c r="O37" i="32"/>
  <c r="G37" i="32"/>
  <c r="S36" i="32"/>
  <c r="K36" i="32"/>
  <c r="W35" i="32"/>
  <c r="O35" i="32"/>
  <c r="G35" i="32"/>
  <c r="S34" i="32"/>
  <c r="K34" i="32"/>
  <c r="W33" i="32"/>
  <c r="O33" i="32"/>
  <c r="G33" i="32"/>
  <c r="S32" i="32"/>
  <c r="K32" i="32"/>
  <c r="W31" i="32"/>
  <c r="O31" i="32"/>
  <c r="G31" i="32"/>
  <c r="S30" i="32"/>
  <c r="K30" i="32"/>
  <c r="W29" i="32"/>
  <c r="O29" i="32"/>
  <c r="G29" i="32"/>
  <c r="S28" i="32"/>
  <c r="K28" i="32"/>
  <c r="W27" i="32"/>
  <c r="O27" i="32"/>
  <c r="G27" i="32"/>
  <c r="S26" i="32"/>
  <c r="K26" i="32"/>
  <c r="W25" i="32"/>
  <c r="O25" i="32"/>
  <c r="G25" i="32"/>
  <c r="S24" i="32"/>
  <c r="K24" i="32"/>
  <c r="W23" i="32"/>
  <c r="O23" i="32"/>
  <c r="G23" i="32"/>
  <c r="S22" i="32"/>
  <c r="K22" i="32"/>
  <c r="W21" i="32"/>
  <c r="O21" i="32"/>
  <c r="G21" i="32"/>
  <c r="S20" i="32"/>
  <c r="K20" i="32"/>
  <c r="W19" i="32"/>
  <c r="O19" i="32"/>
  <c r="G19" i="32"/>
  <c r="S18" i="32"/>
  <c r="K18" i="32"/>
  <c r="W17" i="32"/>
  <c r="O17" i="32"/>
  <c r="G17" i="32"/>
  <c r="J39" i="32"/>
  <c r="R37" i="32"/>
  <c r="R21" i="32"/>
  <c r="I31" i="32"/>
  <c r="I29" i="32"/>
  <c r="E28" i="32"/>
  <c r="M22" i="32"/>
  <c r="I21" i="32"/>
  <c r="E20" i="32"/>
  <c r="V43" i="32"/>
  <c r="N43" i="32"/>
  <c r="F43" i="32"/>
  <c r="R42" i="32"/>
  <c r="J42" i="32"/>
  <c r="V41" i="32"/>
  <c r="N41" i="32"/>
  <c r="F41" i="32"/>
  <c r="R40" i="32"/>
  <c r="J40" i="32"/>
  <c r="V39" i="32"/>
  <c r="N39" i="32"/>
  <c r="F39" i="32"/>
  <c r="R38" i="32"/>
  <c r="J38" i="32"/>
  <c r="V37" i="32"/>
  <c r="N37" i="32"/>
  <c r="F37" i="32"/>
  <c r="R36" i="32"/>
  <c r="J36" i="32"/>
  <c r="V35" i="32"/>
  <c r="N35" i="32"/>
  <c r="F35" i="32"/>
  <c r="R34" i="32"/>
  <c r="J34" i="32"/>
  <c r="V33" i="32"/>
  <c r="N33" i="32"/>
  <c r="F33" i="32"/>
  <c r="R32" i="32"/>
  <c r="J32" i="32"/>
  <c r="V31" i="32"/>
  <c r="N31" i="32"/>
  <c r="F31" i="32"/>
  <c r="R30" i="32"/>
  <c r="J30" i="32"/>
  <c r="V29" i="32"/>
  <c r="N29" i="32"/>
  <c r="F29" i="32"/>
  <c r="R28" i="32"/>
  <c r="J28" i="32"/>
  <c r="V27" i="32"/>
  <c r="N27" i="32"/>
  <c r="F27" i="32"/>
  <c r="R26" i="32"/>
  <c r="J26" i="32"/>
  <c r="V25" i="32"/>
  <c r="N25" i="32"/>
  <c r="F25" i="32"/>
  <c r="R24" i="32"/>
  <c r="J24" i="32"/>
  <c r="V23" i="32"/>
  <c r="N23" i="32"/>
  <c r="F23" i="32"/>
  <c r="R22" i="32"/>
  <c r="J22" i="32"/>
  <c r="V21" i="32"/>
  <c r="N21" i="32"/>
  <c r="F21" i="32"/>
  <c r="R20" i="32"/>
  <c r="J20" i="32"/>
  <c r="V19" i="32"/>
  <c r="N19" i="32"/>
  <c r="F19" i="32"/>
  <c r="R18" i="32"/>
  <c r="J18" i="32"/>
  <c r="V17" i="32"/>
  <c r="N17" i="32"/>
  <c r="F17" i="32"/>
  <c r="R29" i="32"/>
  <c r="U43" i="32"/>
  <c r="M43" i="32"/>
  <c r="E43" i="32"/>
  <c r="Q42" i="32"/>
  <c r="I42" i="32"/>
  <c r="U41" i="32"/>
  <c r="M41" i="32"/>
  <c r="E41" i="32"/>
  <c r="Q40" i="32"/>
  <c r="I40" i="32"/>
  <c r="U39" i="32"/>
  <c r="M39" i="32"/>
  <c r="E39" i="32"/>
  <c r="Q38" i="32"/>
  <c r="I38" i="32"/>
  <c r="U37" i="32"/>
  <c r="M37" i="32"/>
  <c r="E37" i="32"/>
  <c r="Q36" i="32"/>
  <c r="I36" i="32"/>
  <c r="U35" i="32"/>
  <c r="M35" i="32"/>
  <c r="E35" i="32"/>
  <c r="Q34" i="32"/>
  <c r="I34" i="32"/>
  <c r="U33" i="32"/>
  <c r="M33" i="32"/>
  <c r="E33" i="32"/>
  <c r="Q32" i="32"/>
  <c r="I32" i="32"/>
  <c r="U31" i="32"/>
  <c r="M31" i="32"/>
  <c r="E31" i="32"/>
  <c r="Q30" i="32"/>
  <c r="I30" i="32"/>
  <c r="U29" i="32"/>
  <c r="M29" i="32"/>
  <c r="E29" i="32"/>
  <c r="Q28" i="32"/>
  <c r="I28" i="32"/>
  <c r="U27" i="32"/>
  <c r="M27" i="32"/>
  <c r="E27" i="32"/>
  <c r="Q26" i="32"/>
  <c r="I26" i="32"/>
  <c r="U25" i="32"/>
  <c r="M25" i="32"/>
  <c r="E25" i="32"/>
  <c r="Q24" i="32"/>
  <c r="I24" i="32"/>
  <c r="U23" i="32"/>
  <c r="M23" i="32"/>
  <c r="E23" i="32"/>
  <c r="Q22" i="32"/>
  <c r="I22" i="32"/>
  <c r="U21" i="32"/>
  <c r="M21" i="32"/>
  <c r="E21" i="32"/>
  <c r="Q20" i="32"/>
  <c r="I20" i="32"/>
  <c r="U19" i="32"/>
  <c r="M19" i="32"/>
  <c r="E19" i="32"/>
  <c r="Q18" i="32"/>
  <c r="I18" i="32"/>
  <c r="U17" i="32"/>
  <c r="M17" i="32"/>
  <c r="E17" i="32"/>
  <c r="J31" i="32"/>
  <c r="J21" i="32"/>
  <c r="I37" i="32"/>
  <c r="U36" i="32"/>
  <c r="E36" i="32"/>
  <c r="Q29" i="32"/>
  <c r="M28" i="32"/>
  <c r="T43" i="32"/>
  <c r="L43" i="32"/>
  <c r="P42" i="32"/>
  <c r="T41" i="32"/>
  <c r="L41" i="32"/>
  <c r="P40" i="32"/>
  <c r="T39" i="32"/>
  <c r="L39" i="32"/>
  <c r="P38" i="32"/>
  <c r="T37" i="32"/>
  <c r="L37" i="32"/>
  <c r="P36" i="32"/>
  <c r="T35" i="32"/>
  <c r="L35" i="32"/>
  <c r="P34" i="32"/>
  <c r="T33" i="32"/>
  <c r="L33" i="32"/>
  <c r="P32" i="32"/>
  <c r="T31" i="32"/>
  <c r="L31" i="32"/>
  <c r="P30" i="32"/>
  <c r="T29" i="32"/>
  <c r="L29" i="32"/>
  <c r="P28" i="32"/>
  <c r="T27" i="32"/>
  <c r="L27" i="32"/>
  <c r="P26" i="32"/>
  <c r="T25" i="32"/>
  <c r="L25" i="32"/>
  <c r="P24" i="32"/>
  <c r="T23" i="32"/>
  <c r="L23" i="32"/>
  <c r="P22" i="32"/>
  <c r="T21" i="32"/>
  <c r="L21" i="32"/>
  <c r="P20" i="32"/>
  <c r="T19" i="32"/>
  <c r="L19" i="32"/>
  <c r="P18" i="32"/>
  <c r="T17" i="32"/>
  <c r="L17" i="32"/>
  <c r="F16" i="32"/>
  <c r="N16" i="32"/>
  <c r="V16" i="32"/>
  <c r="G16" i="32"/>
  <c r="O16" i="32"/>
  <c r="W16" i="32"/>
  <c r="H16" i="32"/>
  <c r="P16" i="32"/>
  <c r="I16" i="32"/>
  <c r="Q16" i="32"/>
  <c r="J16" i="32"/>
  <c r="R16" i="32"/>
  <c r="K16" i="32"/>
  <c r="A20" i="32"/>
  <c r="A21" i="32" l="1"/>
  <c r="A22" i="32" l="1"/>
  <c r="A23" i="32" l="1"/>
  <c r="A24" i="32"/>
  <c r="A25" i="32"/>
  <c r="A26" i="32" l="1"/>
  <c r="A28" i="32" l="1"/>
  <c r="A27" i="32"/>
  <c r="A29" i="32" l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</calcChain>
</file>

<file path=xl/sharedStrings.xml><?xml version="1.0" encoding="utf-8"?>
<sst xmlns="http://schemas.openxmlformats.org/spreadsheetml/2006/main" count="51" uniqueCount="51">
  <si>
    <t>ÖLÇÜTLER</t>
  </si>
  <si>
    <t>Öğrencide Gözlenecek Kazanımlar</t>
  </si>
  <si>
    <t>ZAYIF</t>
  </si>
  <si>
    <t>KABUL EDİLEBİLİR</t>
  </si>
  <si>
    <t>ORTA</t>
  </si>
  <si>
    <t>İYİ</t>
  </si>
  <si>
    <t>ÇOK İYİ</t>
  </si>
  <si>
    <t>SIRA</t>
  </si>
  <si>
    <t>NO</t>
  </si>
  <si>
    <t>ADI SOYADI</t>
  </si>
  <si>
    <t>Projenin amacını belirleme.</t>
  </si>
  <si>
    <t>Projenin amacına uygun çalışma planı yapma.</t>
  </si>
  <si>
    <t>Farklı kaynaklardan bilgi toplama.</t>
  </si>
  <si>
    <t>Hazırlamaya istekli oluş.</t>
  </si>
  <si>
    <t>Projeyi plana göre gerçekleştirme.</t>
  </si>
  <si>
    <t>Türkçe'yi doğru ve düzgün kullanma.</t>
  </si>
  <si>
    <t>Gösterilen özen,temizlik,tertip ve düzen.</t>
  </si>
  <si>
    <t>Bilgilerin doğruluğu.</t>
  </si>
  <si>
    <t>Toplanan bilgileri düzenleme.</t>
  </si>
  <si>
    <t>Toplanan bilgileri analiz etme.</t>
  </si>
  <si>
    <t>Elde edilen bilgilerden çıkarımda bulunma.</t>
  </si>
  <si>
    <t>Amaca ve hedeflere uygun tasarım.</t>
  </si>
  <si>
    <t>Yaratıcılık yeteneğini kullanma.</t>
  </si>
  <si>
    <t>Kritik düşünme becerisini kullanma.</t>
  </si>
  <si>
    <t>Çalışma raporu hazırlama.</t>
  </si>
  <si>
    <t>Türkçe'yi doğru ve düzgün konuşma.</t>
  </si>
  <si>
    <t>Konu ile ilgili kavramları anlama ve anlatma.</t>
  </si>
  <si>
    <t>Akıcı bir dil ve beden dilini kullanma.</t>
  </si>
  <si>
    <t>Ödevin zamanında teslim edilmesi.</t>
  </si>
  <si>
    <t>Sunum sırasında özgüvene sahip olma.</t>
  </si>
  <si>
    <t>SINIF - DERSİ</t>
  </si>
  <si>
    <t>9-A / BİYOLOJİ</t>
  </si>
  <si>
    <t>PROJE HAZIRLAMA</t>
  </si>
  <si>
    <t xml:space="preserve">PROJE İÇERİĞİ </t>
  </si>
  <si>
    <t>PROJE GÖREV SUNUMU</t>
  </si>
  <si>
    <t>PROJE PUANI</t>
  </si>
  <si>
    <t>…………………………….. LİSESİ MÜDÜRLÜĞÜ</t>
  </si>
  <si>
    <t>Belgeyi Kullanma Talimatı:</t>
  </si>
  <si>
    <t>1. Görev yaptığınız okulun adını noktalı yere yazınız.</t>
  </si>
  <si>
    <t>2. SINIF - DERSİ kısmında gerekli değişiklikleri yapınız.</t>
  </si>
  <si>
    <t>3. NO sütununa öğrenci numaralarını kopyalayıp yapıştırın.</t>
  </si>
  <si>
    <t>4. ADI SOYADI sütununa öğrencilerin adı ve soyadlarını kopyalayıp yapıştırın.</t>
  </si>
  <si>
    <t>5. PROJE PUANI sütununa öğrenciye verdiğiniz puanı yazınız.</t>
  </si>
  <si>
    <t>İyi çalışmalar dileriz. Biyoloji Hikayesi</t>
  </si>
  <si>
    <t>…………………………..</t>
  </si>
  <si>
    <t>7. Puanlar otomatik diğer sütunlara dağıtılacaktır.</t>
  </si>
  <si>
    <t>6. Dersin Öğretmeni kısmına Adınızı Soyadınızı yazınız.</t>
  </si>
  <si>
    <t>8. Çıktı alarak kullanabilirsiniz.</t>
  </si>
  <si>
    <t>Dersin Öğretmeni</t>
  </si>
  <si>
    <t>PROJE NOTU
DEĞERLENDİRME</t>
  </si>
  <si>
    <t>…... - …... EĞİTİM ÖĞRETİM YILI PROJE DEĞERLENDİRME VE PUANLAMA ESASLARI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</si>
</sst>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4"/>
      <color rgb="FF000000"/>
      <name val="Calibri"/>
      <family val="2"/>
      <charset val="162"/>
      <scheme val="minor"/>
    </font>
    <font>
      <b/>
      <u/>
      <sz val="10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/>
    <xf numFmtId="0" fontId="7" fillId="0" borderId="5" xfId="0" applyFont="1" applyBorder="1"/>
    <xf numFmtId="0" fontId="7" fillId="0" borderId="3" xfId="0" applyFont="1" applyBorder="1"/>
    <xf numFmtId="0" fontId="7" fillId="0" borderId="7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textRotation="90"/>
    </xf>
    <xf numFmtId="0" fontId="8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4">
    <tabColor rgb="FFFFC000"/>
    <pageSetUpPr fitToPage="1"/>
  </sheetPr>
  <dimension ref="A1:AG52"/>
  <sheetViews>
    <sheetView tabSelected="1" zoomScale="130" zoomScaleNormal="130" workbookViewId="0">
      <selection activeCell="H5" sqref="H5:H15"/>
    </sheetView>
  </sheetViews>
  <sheetFormatPr defaultRowHeight="12.75" x14ac:dyDescent="0.2"/>
  <cols>
    <col min="1" max="1" width="9.33203125" style="4"/>
    <col min="2" max="2" width="13.5" style="4" customWidth="1"/>
    <col min="3" max="3" width="26.1640625" style="4" customWidth="1"/>
    <col min="4" max="23" width="5.6640625" style="4" customWidth="1"/>
    <col min="24" max="25" width="9.33203125" style="4"/>
    <col min="26" max="27" width="9.33203125" style="4" hidden="1" customWidth="1"/>
    <col min="28" max="16384" width="9.33203125" style="4"/>
  </cols>
  <sheetData>
    <row r="1" spans="1:33" ht="25.5" customHeight="1" x14ac:dyDescent="0.2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33" ht="29.25" customHeight="1" x14ac:dyDescent="0.2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33" ht="20.100000000000001" customHeight="1" x14ac:dyDescent="0.2">
      <c r="A3" s="23" t="s">
        <v>30</v>
      </c>
      <c r="B3" s="25" t="s">
        <v>31</v>
      </c>
      <c r="C3" s="26"/>
      <c r="D3" s="27" t="s">
        <v>1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8" t="s">
        <v>35</v>
      </c>
    </row>
    <row r="4" spans="1:33" ht="20.100000000000001" customHeight="1" x14ac:dyDescent="0.2">
      <c r="A4" s="24"/>
      <c r="B4" s="25"/>
      <c r="C4" s="26"/>
      <c r="D4" s="30" t="s">
        <v>32</v>
      </c>
      <c r="E4" s="30"/>
      <c r="F4" s="30"/>
      <c r="G4" s="30"/>
      <c r="H4" s="30"/>
      <c r="I4" s="30" t="s">
        <v>33</v>
      </c>
      <c r="J4" s="30"/>
      <c r="K4" s="30"/>
      <c r="L4" s="30"/>
      <c r="M4" s="30"/>
      <c r="N4" s="30"/>
      <c r="O4" s="30"/>
      <c r="P4" s="30"/>
      <c r="Q4" s="30"/>
      <c r="R4" s="30"/>
      <c r="S4" s="30" t="s">
        <v>34</v>
      </c>
      <c r="T4" s="30"/>
      <c r="U4" s="30"/>
      <c r="V4" s="30"/>
      <c r="W4" s="30"/>
      <c r="X4" s="29"/>
    </row>
    <row r="5" spans="1:33" ht="37.5" customHeight="1" x14ac:dyDescent="0.2">
      <c r="A5" s="24"/>
      <c r="B5" s="31" t="s">
        <v>49</v>
      </c>
      <c r="C5" s="32"/>
      <c r="D5" s="19" t="s">
        <v>10</v>
      </c>
      <c r="E5" s="19" t="s">
        <v>11</v>
      </c>
      <c r="F5" s="19" t="s">
        <v>12</v>
      </c>
      <c r="G5" s="19" t="s">
        <v>13</v>
      </c>
      <c r="H5" s="19" t="s">
        <v>14</v>
      </c>
      <c r="I5" s="19" t="s">
        <v>15</v>
      </c>
      <c r="J5" s="19" t="s">
        <v>16</v>
      </c>
      <c r="K5" s="19" t="s">
        <v>17</v>
      </c>
      <c r="L5" s="19" t="s">
        <v>18</v>
      </c>
      <c r="M5" s="19" t="s">
        <v>19</v>
      </c>
      <c r="N5" s="19" t="s">
        <v>20</v>
      </c>
      <c r="O5" s="19" t="s">
        <v>21</v>
      </c>
      <c r="P5" s="19" t="s">
        <v>22</v>
      </c>
      <c r="Q5" s="19" t="s">
        <v>23</v>
      </c>
      <c r="R5" s="19" t="s">
        <v>24</v>
      </c>
      <c r="S5" s="19" t="s">
        <v>25</v>
      </c>
      <c r="T5" s="19" t="s">
        <v>26</v>
      </c>
      <c r="U5" s="19" t="s">
        <v>27</v>
      </c>
      <c r="V5" s="19" t="s">
        <v>28</v>
      </c>
      <c r="W5" s="19" t="s">
        <v>29</v>
      </c>
      <c r="X5" s="29"/>
    </row>
    <row r="6" spans="1:33" ht="18" customHeight="1" x14ac:dyDescent="0.2">
      <c r="A6" s="33" t="s">
        <v>0</v>
      </c>
      <c r="B6" s="5"/>
      <c r="C6" s="5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9"/>
    </row>
    <row r="7" spans="1:33" ht="18" customHeight="1" x14ac:dyDescent="0.2">
      <c r="A7" s="33"/>
      <c r="B7" s="5"/>
      <c r="C7" s="5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9"/>
    </row>
    <row r="8" spans="1:33" ht="18" customHeight="1" x14ac:dyDescent="0.25">
      <c r="A8" s="33"/>
      <c r="B8" s="1">
        <v>1</v>
      </c>
      <c r="C8" s="2" t="s">
        <v>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9"/>
    </row>
    <row r="9" spans="1:33" ht="18" customHeight="1" x14ac:dyDescent="0.25">
      <c r="A9" s="33"/>
      <c r="B9" s="1">
        <v>2</v>
      </c>
      <c r="C9" s="2" t="s">
        <v>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9"/>
    </row>
    <row r="10" spans="1:33" ht="18" customHeight="1" x14ac:dyDescent="0.25">
      <c r="A10" s="33"/>
      <c r="B10" s="1">
        <v>3</v>
      </c>
      <c r="C10" s="2" t="s">
        <v>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9"/>
    </row>
    <row r="11" spans="1:33" ht="18" customHeight="1" x14ac:dyDescent="0.25">
      <c r="A11" s="33"/>
      <c r="B11" s="1">
        <v>4</v>
      </c>
      <c r="C11" s="2" t="s">
        <v>5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9"/>
    </row>
    <row r="12" spans="1:33" ht="18" customHeight="1" x14ac:dyDescent="0.25">
      <c r="A12" s="33"/>
      <c r="B12" s="1">
        <v>5</v>
      </c>
      <c r="C12" s="2" t="s">
        <v>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9"/>
    </row>
    <row r="13" spans="1:33" ht="18" customHeight="1" x14ac:dyDescent="0.2">
      <c r="A13" s="33"/>
      <c r="B13" s="5"/>
      <c r="C13" s="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9"/>
    </row>
    <row r="14" spans="1:33" ht="18" customHeight="1" x14ac:dyDescent="0.2">
      <c r="A14" s="34"/>
      <c r="B14" s="7"/>
      <c r="C14" s="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9"/>
    </row>
    <row r="15" spans="1:33" ht="18" customHeight="1" x14ac:dyDescent="0.2">
      <c r="A15" s="3" t="s">
        <v>7</v>
      </c>
      <c r="B15" s="3" t="s">
        <v>8</v>
      </c>
      <c r="C15" s="3" t="s">
        <v>9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9"/>
      <c r="AB15" s="17" t="s">
        <v>37</v>
      </c>
      <c r="AC15" s="17"/>
      <c r="AD15" s="17"/>
      <c r="AE15" s="17"/>
      <c r="AF15" s="17"/>
      <c r="AG15" s="17"/>
    </row>
    <row r="16" spans="1:33" ht="20.100000000000001" customHeight="1" x14ac:dyDescent="0.2">
      <c r="A16" s="11" t="str">
        <f>IF(B16&lt;&gt;"",1,"")</f>
        <v/>
      </c>
      <c r="B16" s="9"/>
      <c r="C16" s="10"/>
      <c r="D16" s="12" t="str">
        <f>IF(AA16="","",IF(AA16="G","G",IF(AA16-0&gt;0,Z16+1,Z16)))</f>
        <v/>
      </c>
      <c r="E16" s="12" t="str">
        <f>IF(AA16="","",IF(AA16="G","G",IF(AA16-1&gt;0,Z16+1,Z16)))</f>
        <v/>
      </c>
      <c r="F16" s="12" t="str">
        <f>IF(AA16="","",IF(AA16="G","G",IF(AA16-2&gt;0,Z16+1,Z16)))</f>
        <v/>
      </c>
      <c r="G16" s="12" t="str">
        <f>IF(AA16="","",IF(AA16="G","G",IF(AA16-13&gt;0,Z16+1,Z16)))</f>
        <v/>
      </c>
      <c r="H16" s="12" t="str">
        <f>IF(AA16="","",IF(AA16="G","G",IF(AA16-4&gt;0,Z16+1,Z16)))</f>
        <v/>
      </c>
      <c r="I16" s="12" t="str">
        <f>IF(AA16="","",IF(AA16="G","G",IF(AA16-17&gt;0,Z16+1,Z16)))</f>
        <v/>
      </c>
      <c r="J16" s="12" t="str">
        <f>IF(AA16="","",IF(AA16="G","G",IF(AA16-6&gt;0,Z16+1,Z16)))</f>
        <v/>
      </c>
      <c r="K16" s="12" t="str">
        <f>IF(AA16="","",IF(AA16="G","G",IF(AA16-7&gt;0,Z16+1,Z16)))</f>
        <v/>
      </c>
      <c r="L16" s="12" t="str">
        <f>IF(AA16="","",IF(AA16="G","G",IF(AA16-8&gt;0,Z16+1,Z16)))</f>
        <v/>
      </c>
      <c r="M16" s="12" t="str">
        <f>IF(AA16="","",IF(AA16="G","G",IF(AA16-9&gt;0,Z16+1,Z16)))</f>
        <v/>
      </c>
      <c r="N16" s="12" t="str">
        <f>IF(AA16="","",IF(AA16="G","G",IF(AA16-10&gt;0,Z16+1,Z16)))</f>
        <v/>
      </c>
      <c r="O16" s="12" t="str">
        <f>IF(AA16="","",IF(AA16="G","G",IF(AA16-19&gt;0,Z16+1,Z16)))</f>
        <v/>
      </c>
      <c r="P16" s="12" t="str">
        <f>IF(AA16="","",IF(AA16="G","G",IF(AA16-12&gt;0,Z16+1,Z16)))</f>
        <v/>
      </c>
      <c r="Q16" s="12" t="str">
        <f>IF(AA16="","",IF(AA16="G","G",IF(AA16-3&gt;0,Z16+1,Z16)))</f>
        <v/>
      </c>
      <c r="R16" s="12" t="str">
        <f>IF(AA16="","",IF(AA16="G","G",IF(AA16-14&gt;0,Z16+1,Z16)))</f>
        <v/>
      </c>
      <c r="S16" s="12" t="str">
        <f>IF(AA16="","",IF(AA16="G","G",IF(AA16-15&gt;0,Z16+1,Z16)))</f>
        <v/>
      </c>
      <c r="T16" s="12" t="str">
        <f>IF(AA16="","",IF(AA16="G","G",IF(AA16-16&gt;0,Z16+1,Z16)))</f>
        <v/>
      </c>
      <c r="U16" s="12" t="str">
        <f>IF(AA16="","",IF(AA16="G","G",IF(AA16-5&gt;0,Z16+1,Z16)))</f>
        <v/>
      </c>
      <c r="V16" s="12" t="str">
        <f>IF(AA16="","",IF(AA16="G","G",IF(AA16-18&gt;0,Z16+1,Z16)))</f>
        <v/>
      </c>
      <c r="W16" s="12" t="str">
        <f>IF(AA16="","",IF(AA16="G","G",IF(AA16-11&gt;0,Z16+1,Z16)))</f>
        <v/>
      </c>
      <c r="X16" s="9"/>
      <c r="Z16" s="13" t="str">
        <f>IF(X16="","",IF(X16="G","G",IF(X16=100,"4",IF(X16&gt;80,"4",IF(X16&gt;60,"3",IF(X16&gt;40,"2",IF(X16&gt;20,"1",IF(X16&gt;0,0,""))))))))</f>
        <v/>
      </c>
      <c r="AA16" s="13" t="str">
        <f>IF(X16="","",IF(X16="G","G",IF(X16=100,20,IF(X16&gt;80,X16-80,IF(X16&gt;60,X16-60,IF(X16&gt;40,X16-40,IF(X16&gt;20,X16-20,IF(X16&gt;0,X16-0,""))))))))</f>
        <v/>
      </c>
      <c r="AB16" s="18" t="s">
        <v>38</v>
      </c>
      <c r="AC16" s="18"/>
      <c r="AD16" s="18"/>
      <c r="AE16" s="18"/>
      <c r="AF16" s="18"/>
      <c r="AG16" s="18"/>
    </row>
    <row r="17" spans="1:33" ht="20.100000000000001" customHeight="1" x14ac:dyDescent="0.2">
      <c r="A17" s="11" t="str">
        <f>IF(B17&lt;&gt;"",MAX(A$16:A16)+1,"")</f>
        <v/>
      </c>
      <c r="B17" s="9"/>
      <c r="C17" s="10"/>
      <c r="D17" s="12" t="str">
        <f t="shared" ref="D17:D45" si="0">IF(AA17="","",IF(AA17="G","G",IF(AA17-0&gt;0,Z17+1,Z17)))</f>
        <v/>
      </c>
      <c r="E17" s="12" t="str">
        <f t="shared" ref="E17:E45" si="1">IF(AA17="","",IF(AA17="G","G",IF(AA17-1&gt;0,Z17+1,Z17)))</f>
        <v/>
      </c>
      <c r="F17" s="12" t="str">
        <f t="shared" ref="F17:F45" si="2">IF(AA17="","",IF(AA17="G","G",IF(AA17-2&gt;0,Z17+1,Z17)))</f>
        <v/>
      </c>
      <c r="G17" s="12" t="str">
        <f t="shared" ref="G17:G45" si="3">IF(AA17="","",IF(AA17="G","G",IF(AA17-13&gt;0,Z17+1,Z17)))</f>
        <v/>
      </c>
      <c r="H17" s="12" t="str">
        <f t="shared" ref="H17:H45" si="4">IF(AA17="","",IF(AA17="G","G",IF(AA17-4&gt;0,Z17+1,Z17)))</f>
        <v/>
      </c>
      <c r="I17" s="12" t="str">
        <f t="shared" ref="I17:I45" si="5">IF(AA17="","",IF(AA17="G","G",IF(AA17-17&gt;0,Z17+1,Z17)))</f>
        <v/>
      </c>
      <c r="J17" s="12" t="str">
        <f t="shared" ref="J17:J45" si="6">IF(AA17="","",IF(AA17="G","G",IF(AA17-6&gt;0,Z17+1,Z17)))</f>
        <v/>
      </c>
      <c r="K17" s="12" t="str">
        <f t="shared" ref="K17:K45" si="7">IF(AA17="","",IF(AA17="G","G",IF(AA17-7&gt;0,Z17+1,Z17)))</f>
        <v/>
      </c>
      <c r="L17" s="12" t="str">
        <f t="shared" ref="L17:L45" si="8">IF(AA17="","",IF(AA17="G","G",IF(AA17-8&gt;0,Z17+1,Z17)))</f>
        <v/>
      </c>
      <c r="M17" s="12" t="str">
        <f t="shared" ref="M17:M45" si="9">IF(AA17="","",IF(AA17="G","G",IF(AA17-9&gt;0,Z17+1,Z17)))</f>
        <v/>
      </c>
      <c r="N17" s="12" t="str">
        <f t="shared" ref="N17:N45" si="10">IF(AA17="","",IF(AA17="G","G",IF(AA17-10&gt;0,Z17+1,Z17)))</f>
        <v/>
      </c>
      <c r="O17" s="12" t="str">
        <f t="shared" ref="O17:O45" si="11">IF(AA17="","",IF(AA17="G","G",IF(AA17-19&gt;0,Z17+1,Z17)))</f>
        <v/>
      </c>
      <c r="P17" s="12" t="str">
        <f t="shared" ref="P17:P45" si="12">IF(AA17="","",IF(AA17="G","G",IF(AA17-12&gt;0,Z17+1,Z17)))</f>
        <v/>
      </c>
      <c r="Q17" s="12" t="str">
        <f t="shared" ref="Q17:Q45" si="13">IF(AA17="","",IF(AA17="G","G",IF(AA17-3&gt;0,Z17+1,Z17)))</f>
        <v/>
      </c>
      <c r="R17" s="12" t="str">
        <f t="shared" ref="R17:R45" si="14">IF(AA17="","",IF(AA17="G","G",IF(AA17-14&gt;0,Z17+1,Z17)))</f>
        <v/>
      </c>
      <c r="S17" s="12" t="str">
        <f t="shared" ref="S17:S45" si="15">IF(AA17="","",IF(AA17="G","G",IF(AA17-15&gt;0,Z17+1,Z17)))</f>
        <v/>
      </c>
      <c r="T17" s="12" t="str">
        <f t="shared" ref="T17:T45" si="16">IF(AA17="","",IF(AA17="G","G",IF(AA17-16&gt;0,Z17+1,Z17)))</f>
        <v/>
      </c>
      <c r="U17" s="12" t="str">
        <f t="shared" ref="U17:U45" si="17">IF(AA17="","",IF(AA17="G","G",IF(AA17-5&gt;0,Z17+1,Z17)))</f>
        <v/>
      </c>
      <c r="V17" s="12" t="str">
        <f t="shared" ref="V17:V45" si="18">IF(AA17="","",IF(AA17="G","G",IF(AA17-18&gt;0,Z17+1,Z17)))</f>
        <v/>
      </c>
      <c r="W17" s="12" t="str">
        <f t="shared" ref="W17:W45" si="19">IF(AA17="","",IF(AA17="G","G",IF(AA17-11&gt;0,Z17+1,Z17)))</f>
        <v/>
      </c>
      <c r="X17" s="9"/>
      <c r="Z17" s="13" t="str">
        <f t="shared" ref="Z17:Z45" si="20">IF(X17="","",IF(X17="G","G",IF(X17=100,"4",IF(X17&gt;80,"4",IF(X17&gt;60,"3",IF(X17&gt;40,"2",IF(X17&gt;20,"1",IF(X17&gt;0,0,""))))))))</f>
        <v/>
      </c>
      <c r="AA17" s="13" t="str">
        <f t="shared" ref="AA17:AA45" si="21">IF(X17="","",IF(X17="G","G",IF(X17=100,20,IF(X17&gt;80,X17-80,IF(X17&gt;60,X17-60,IF(X17&gt;40,X17-40,IF(X17&gt;20,X17-20,IF(X17&gt;0,X17-0,""))))))))</f>
        <v/>
      </c>
      <c r="AB17" s="16" t="s">
        <v>39</v>
      </c>
      <c r="AC17" s="16"/>
      <c r="AD17" s="16"/>
      <c r="AE17" s="16"/>
      <c r="AF17" s="16"/>
      <c r="AG17" s="16"/>
    </row>
    <row r="18" spans="1:33" ht="20.100000000000001" customHeight="1" x14ac:dyDescent="0.2">
      <c r="A18" s="11" t="str">
        <f>IF(B18&lt;&gt;"",MAX(A$16:A17)+1,"")</f>
        <v/>
      </c>
      <c r="B18" s="9"/>
      <c r="C18" s="10"/>
      <c r="D18" s="12" t="str">
        <f t="shared" si="0"/>
        <v/>
      </c>
      <c r="E18" s="12" t="str">
        <f t="shared" si="1"/>
        <v/>
      </c>
      <c r="F18" s="12" t="str">
        <f t="shared" si="2"/>
        <v/>
      </c>
      <c r="G18" s="12" t="str">
        <f t="shared" si="3"/>
        <v/>
      </c>
      <c r="H18" s="12" t="str">
        <f t="shared" si="4"/>
        <v/>
      </c>
      <c r="I18" s="12" t="str">
        <f t="shared" si="5"/>
        <v/>
      </c>
      <c r="J18" s="12" t="str">
        <f t="shared" si="6"/>
        <v/>
      </c>
      <c r="K18" s="12" t="str">
        <f t="shared" si="7"/>
        <v/>
      </c>
      <c r="L18" s="12" t="str">
        <f t="shared" si="8"/>
        <v/>
      </c>
      <c r="M18" s="12" t="str">
        <f t="shared" si="9"/>
        <v/>
      </c>
      <c r="N18" s="12" t="str">
        <f t="shared" si="10"/>
        <v/>
      </c>
      <c r="O18" s="12" t="str">
        <f t="shared" si="11"/>
        <v/>
      </c>
      <c r="P18" s="12" t="str">
        <f t="shared" si="12"/>
        <v/>
      </c>
      <c r="Q18" s="12" t="str">
        <f t="shared" si="13"/>
        <v/>
      </c>
      <c r="R18" s="12" t="str">
        <f t="shared" si="14"/>
        <v/>
      </c>
      <c r="S18" s="12" t="str">
        <f t="shared" si="15"/>
        <v/>
      </c>
      <c r="T18" s="12" t="str">
        <f t="shared" si="16"/>
        <v/>
      </c>
      <c r="U18" s="12" t="str">
        <f t="shared" si="17"/>
        <v/>
      </c>
      <c r="V18" s="12" t="str">
        <f t="shared" si="18"/>
        <v/>
      </c>
      <c r="W18" s="12" t="str">
        <f t="shared" si="19"/>
        <v/>
      </c>
      <c r="X18" s="9"/>
      <c r="Z18" s="13" t="str">
        <f t="shared" si="20"/>
        <v/>
      </c>
      <c r="AA18" s="13" t="str">
        <f t="shared" si="21"/>
        <v/>
      </c>
      <c r="AB18" s="16"/>
      <c r="AC18" s="16"/>
      <c r="AD18" s="16"/>
      <c r="AE18" s="16"/>
      <c r="AF18" s="16"/>
      <c r="AG18" s="16"/>
    </row>
    <row r="19" spans="1:33" ht="20.100000000000001" customHeight="1" x14ac:dyDescent="0.2">
      <c r="A19" s="11" t="str">
        <f>IF(B19&lt;&gt;"",MAX(A$16:A18)+1,"")</f>
        <v/>
      </c>
      <c r="B19" s="9"/>
      <c r="C19" s="10"/>
      <c r="D19" s="12" t="str">
        <f t="shared" si="0"/>
        <v/>
      </c>
      <c r="E19" s="12" t="str">
        <f t="shared" si="1"/>
        <v/>
      </c>
      <c r="F19" s="12" t="str">
        <f t="shared" si="2"/>
        <v/>
      </c>
      <c r="G19" s="12" t="str">
        <f t="shared" si="3"/>
        <v/>
      </c>
      <c r="H19" s="12" t="str">
        <f t="shared" si="4"/>
        <v/>
      </c>
      <c r="I19" s="12" t="str">
        <f t="shared" si="5"/>
        <v/>
      </c>
      <c r="J19" s="12" t="str">
        <f t="shared" si="6"/>
        <v/>
      </c>
      <c r="K19" s="12" t="str">
        <f t="shared" si="7"/>
        <v/>
      </c>
      <c r="L19" s="12" t="str">
        <f t="shared" si="8"/>
        <v/>
      </c>
      <c r="M19" s="12" t="str">
        <f t="shared" si="9"/>
        <v/>
      </c>
      <c r="N19" s="12" t="str">
        <f t="shared" si="10"/>
        <v/>
      </c>
      <c r="O19" s="12" t="str">
        <f t="shared" si="11"/>
        <v/>
      </c>
      <c r="P19" s="12" t="str">
        <f t="shared" si="12"/>
        <v/>
      </c>
      <c r="Q19" s="12" t="str">
        <f t="shared" si="13"/>
        <v/>
      </c>
      <c r="R19" s="12" t="str">
        <f t="shared" si="14"/>
        <v/>
      </c>
      <c r="S19" s="12" t="str">
        <f t="shared" si="15"/>
        <v/>
      </c>
      <c r="T19" s="12" t="str">
        <f t="shared" si="16"/>
        <v/>
      </c>
      <c r="U19" s="12" t="str">
        <f t="shared" si="17"/>
        <v/>
      </c>
      <c r="V19" s="12" t="str">
        <f t="shared" si="18"/>
        <v/>
      </c>
      <c r="W19" s="12" t="str">
        <f t="shared" si="19"/>
        <v/>
      </c>
      <c r="X19" s="9"/>
      <c r="Z19" s="13" t="str">
        <f t="shared" si="20"/>
        <v/>
      </c>
      <c r="AA19" s="13" t="str">
        <f t="shared" si="21"/>
        <v/>
      </c>
      <c r="AB19" s="15" t="s">
        <v>40</v>
      </c>
      <c r="AC19" s="15"/>
      <c r="AD19" s="15"/>
      <c r="AE19" s="15"/>
      <c r="AF19" s="15"/>
      <c r="AG19" s="15"/>
    </row>
    <row r="20" spans="1:33" ht="20.100000000000001" customHeight="1" x14ac:dyDescent="0.2">
      <c r="A20" s="11" t="str">
        <f>IF(B20&lt;&gt;"",MAX(A$16:A19)+1,"")</f>
        <v/>
      </c>
      <c r="B20" s="9"/>
      <c r="C20" s="10"/>
      <c r="D20" s="12" t="str">
        <f t="shared" si="0"/>
        <v/>
      </c>
      <c r="E20" s="12" t="str">
        <f t="shared" si="1"/>
        <v/>
      </c>
      <c r="F20" s="12" t="str">
        <f t="shared" si="2"/>
        <v/>
      </c>
      <c r="G20" s="12" t="str">
        <f t="shared" si="3"/>
        <v/>
      </c>
      <c r="H20" s="12" t="str">
        <f t="shared" si="4"/>
        <v/>
      </c>
      <c r="I20" s="12" t="str">
        <f t="shared" si="5"/>
        <v/>
      </c>
      <c r="J20" s="12" t="str">
        <f t="shared" si="6"/>
        <v/>
      </c>
      <c r="K20" s="12" t="str">
        <f t="shared" si="7"/>
        <v/>
      </c>
      <c r="L20" s="12" t="str">
        <f t="shared" si="8"/>
        <v/>
      </c>
      <c r="M20" s="12" t="str">
        <f t="shared" si="9"/>
        <v/>
      </c>
      <c r="N20" s="12" t="str">
        <f t="shared" si="10"/>
        <v/>
      </c>
      <c r="O20" s="12" t="str">
        <f t="shared" si="11"/>
        <v/>
      </c>
      <c r="P20" s="12" t="str">
        <f t="shared" si="12"/>
        <v/>
      </c>
      <c r="Q20" s="12" t="str">
        <f t="shared" si="13"/>
        <v/>
      </c>
      <c r="R20" s="12" t="str">
        <f t="shared" si="14"/>
        <v/>
      </c>
      <c r="S20" s="12" t="str">
        <f t="shared" si="15"/>
        <v/>
      </c>
      <c r="T20" s="12" t="str">
        <f t="shared" si="16"/>
        <v/>
      </c>
      <c r="U20" s="12" t="str">
        <f t="shared" si="17"/>
        <v/>
      </c>
      <c r="V20" s="12" t="str">
        <f t="shared" si="18"/>
        <v/>
      </c>
      <c r="W20" s="12" t="str">
        <f t="shared" si="19"/>
        <v/>
      </c>
      <c r="X20" s="9"/>
      <c r="Z20" s="13" t="str">
        <f t="shared" si="20"/>
        <v/>
      </c>
      <c r="AA20" s="13" t="str">
        <f t="shared" si="21"/>
        <v/>
      </c>
      <c r="AB20" s="16" t="s">
        <v>41</v>
      </c>
      <c r="AC20" s="16"/>
      <c r="AD20" s="16"/>
      <c r="AE20" s="16"/>
      <c r="AF20" s="16"/>
      <c r="AG20" s="16"/>
    </row>
    <row r="21" spans="1:33" ht="20.100000000000001" customHeight="1" x14ac:dyDescent="0.2">
      <c r="A21" s="11" t="str">
        <f>IF(B21&lt;&gt;"",MAX(A$16:A20)+1,"")</f>
        <v/>
      </c>
      <c r="B21" s="9"/>
      <c r="C21" s="10"/>
      <c r="D21" s="12" t="str">
        <f t="shared" si="0"/>
        <v/>
      </c>
      <c r="E21" s="12" t="str">
        <f t="shared" si="1"/>
        <v/>
      </c>
      <c r="F21" s="12" t="str">
        <f t="shared" si="2"/>
        <v/>
      </c>
      <c r="G21" s="12" t="str">
        <f t="shared" si="3"/>
        <v/>
      </c>
      <c r="H21" s="12" t="str">
        <f t="shared" si="4"/>
        <v/>
      </c>
      <c r="I21" s="12" t="str">
        <f t="shared" si="5"/>
        <v/>
      </c>
      <c r="J21" s="12" t="str">
        <f t="shared" si="6"/>
        <v/>
      </c>
      <c r="K21" s="12" t="str">
        <f t="shared" si="7"/>
        <v/>
      </c>
      <c r="L21" s="12" t="str">
        <f t="shared" si="8"/>
        <v/>
      </c>
      <c r="M21" s="12" t="str">
        <f t="shared" si="9"/>
        <v/>
      </c>
      <c r="N21" s="12" t="str">
        <f t="shared" si="10"/>
        <v/>
      </c>
      <c r="O21" s="12" t="str">
        <f t="shared" si="11"/>
        <v/>
      </c>
      <c r="P21" s="12" t="str">
        <f t="shared" si="12"/>
        <v/>
      </c>
      <c r="Q21" s="12" t="str">
        <f t="shared" si="13"/>
        <v/>
      </c>
      <c r="R21" s="12" t="str">
        <f t="shared" si="14"/>
        <v/>
      </c>
      <c r="S21" s="12" t="str">
        <f t="shared" si="15"/>
        <v/>
      </c>
      <c r="T21" s="12" t="str">
        <f t="shared" si="16"/>
        <v/>
      </c>
      <c r="U21" s="12" t="str">
        <f t="shared" si="17"/>
        <v/>
      </c>
      <c r="V21" s="12" t="str">
        <f t="shared" si="18"/>
        <v/>
      </c>
      <c r="W21" s="12" t="str">
        <f t="shared" si="19"/>
        <v/>
      </c>
      <c r="X21" s="9"/>
      <c r="Z21" s="13" t="str">
        <f t="shared" si="20"/>
        <v/>
      </c>
      <c r="AA21" s="13" t="str">
        <f t="shared" si="21"/>
        <v/>
      </c>
      <c r="AB21" s="16"/>
      <c r="AC21" s="16"/>
      <c r="AD21" s="16"/>
      <c r="AE21" s="16"/>
      <c r="AF21" s="16"/>
      <c r="AG21" s="16"/>
    </row>
    <row r="22" spans="1:33" ht="20.100000000000001" customHeight="1" x14ac:dyDescent="0.2">
      <c r="A22" s="11" t="str">
        <f>IF(B22&lt;&gt;"",MAX(A$16:A21)+1,"")</f>
        <v/>
      </c>
      <c r="B22" s="9"/>
      <c r="C22" s="10"/>
      <c r="D22" s="12" t="str">
        <f t="shared" si="0"/>
        <v/>
      </c>
      <c r="E22" s="12" t="str">
        <f t="shared" si="1"/>
        <v/>
      </c>
      <c r="F22" s="12" t="str">
        <f t="shared" si="2"/>
        <v/>
      </c>
      <c r="G22" s="12" t="str">
        <f t="shared" si="3"/>
        <v/>
      </c>
      <c r="H22" s="12" t="str">
        <f t="shared" si="4"/>
        <v/>
      </c>
      <c r="I22" s="12" t="str">
        <f t="shared" si="5"/>
        <v/>
      </c>
      <c r="J22" s="12" t="str">
        <f t="shared" si="6"/>
        <v/>
      </c>
      <c r="K22" s="12" t="str">
        <f t="shared" si="7"/>
        <v/>
      </c>
      <c r="L22" s="12" t="str">
        <f t="shared" si="8"/>
        <v/>
      </c>
      <c r="M22" s="12" t="str">
        <f t="shared" si="9"/>
        <v/>
      </c>
      <c r="N22" s="12" t="str">
        <f t="shared" si="10"/>
        <v/>
      </c>
      <c r="O22" s="12" t="str">
        <f t="shared" si="11"/>
        <v/>
      </c>
      <c r="P22" s="12" t="str">
        <f t="shared" si="12"/>
        <v/>
      </c>
      <c r="Q22" s="12" t="str">
        <f t="shared" si="13"/>
        <v/>
      </c>
      <c r="R22" s="12" t="str">
        <f t="shared" si="14"/>
        <v/>
      </c>
      <c r="S22" s="12" t="str">
        <f t="shared" si="15"/>
        <v/>
      </c>
      <c r="T22" s="12" t="str">
        <f t="shared" si="16"/>
        <v/>
      </c>
      <c r="U22" s="12" t="str">
        <f t="shared" si="17"/>
        <v/>
      </c>
      <c r="V22" s="12" t="str">
        <f t="shared" si="18"/>
        <v/>
      </c>
      <c r="W22" s="12" t="str">
        <f t="shared" si="19"/>
        <v/>
      </c>
      <c r="X22" s="9"/>
      <c r="Z22" s="13" t="str">
        <f t="shared" si="20"/>
        <v/>
      </c>
      <c r="AA22" s="13" t="str">
        <f t="shared" si="21"/>
        <v/>
      </c>
      <c r="AB22" s="14" t="s">
        <v>42</v>
      </c>
      <c r="AC22" s="14"/>
      <c r="AD22" s="14"/>
      <c r="AE22" s="14"/>
      <c r="AF22" s="14"/>
      <c r="AG22" s="14"/>
    </row>
    <row r="23" spans="1:33" ht="20.100000000000001" customHeight="1" x14ac:dyDescent="0.2">
      <c r="A23" s="11" t="str">
        <f>IF(B23&lt;&gt;"",MAX(A$16:A22)+1,"")</f>
        <v/>
      </c>
      <c r="B23" s="9"/>
      <c r="C23" s="10"/>
      <c r="D23" s="12" t="str">
        <f t="shared" si="0"/>
        <v/>
      </c>
      <c r="E23" s="12" t="str">
        <f t="shared" si="1"/>
        <v/>
      </c>
      <c r="F23" s="12" t="str">
        <f t="shared" si="2"/>
        <v/>
      </c>
      <c r="G23" s="12" t="str">
        <f t="shared" si="3"/>
        <v/>
      </c>
      <c r="H23" s="12" t="str">
        <f t="shared" si="4"/>
        <v/>
      </c>
      <c r="I23" s="12" t="str">
        <f t="shared" si="5"/>
        <v/>
      </c>
      <c r="J23" s="12" t="str">
        <f t="shared" si="6"/>
        <v/>
      </c>
      <c r="K23" s="12" t="str">
        <f t="shared" si="7"/>
        <v/>
      </c>
      <c r="L23" s="12" t="str">
        <f t="shared" si="8"/>
        <v/>
      </c>
      <c r="M23" s="12" t="str">
        <f t="shared" si="9"/>
        <v/>
      </c>
      <c r="N23" s="12" t="str">
        <f t="shared" si="10"/>
        <v/>
      </c>
      <c r="O23" s="12" t="str">
        <f t="shared" si="11"/>
        <v/>
      </c>
      <c r="P23" s="12" t="str">
        <f t="shared" si="12"/>
        <v/>
      </c>
      <c r="Q23" s="12" t="str">
        <f t="shared" si="13"/>
        <v/>
      </c>
      <c r="R23" s="12" t="str">
        <f t="shared" si="14"/>
        <v/>
      </c>
      <c r="S23" s="12" t="str">
        <f t="shared" si="15"/>
        <v/>
      </c>
      <c r="T23" s="12" t="str">
        <f t="shared" si="16"/>
        <v/>
      </c>
      <c r="U23" s="12" t="str">
        <f t="shared" si="17"/>
        <v/>
      </c>
      <c r="V23" s="12" t="str">
        <f t="shared" si="18"/>
        <v/>
      </c>
      <c r="W23" s="12" t="str">
        <f t="shared" si="19"/>
        <v/>
      </c>
      <c r="X23" s="9"/>
      <c r="Z23" s="13" t="str">
        <f t="shared" si="20"/>
        <v/>
      </c>
      <c r="AA23" s="13" t="str">
        <f t="shared" si="21"/>
        <v/>
      </c>
      <c r="AB23" s="14" t="s">
        <v>46</v>
      </c>
      <c r="AC23" s="14"/>
      <c r="AD23" s="14"/>
      <c r="AE23" s="14"/>
      <c r="AF23" s="14"/>
      <c r="AG23" s="14"/>
    </row>
    <row r="24" spans="1:33" ht="20.100000000000001" customHeight="1" x14ac:dyDescent="0.2">
      <c r="A24" s="11" t="str">
        <f>IF(B24&lt;&gt;"",MAX(A$16:A23)+1,"")</f>
        <v/>
      </c>
      <c r="B24" s="9"/>
      <c r="C24" s="10"/>
      <c r="D24" s="12" t="str">
        <f t="shared" si="0"/>
        <v/>
      </c>
      <c r="E24" s="12" t="str">
        <f t="shared" si="1"/>
        <v/>
      </c>
      <c r="F24" s="12" t="str">
        <f t="shared" si="2"/>
        <v/>
      </c>
      <c r="G24" s="12" t="str">
        <f t="shared" si="3"/>
        <v/>
      </c>
      <c r="H24" s="12" t="str">
        <f t="shared" si="4"/>
        <v/>
      </c>
      <c r="I24" s="12" t="str">
        <f t="shared" si="5"/>
        <v/>
      </c>
      <c r="J24" s="12" t="str">
        <f t="shared" si="6"/>
        <v/>
      </c>
      <c r="K24" s="12" t="str">
        <f t="shared" si="7"/>
        <v/>
      </c>
      <c r="L24" s="12" t="str">
        <f t="shared" si="8"/>
        <v/>
      </c>
      <c r="M24" s="12" t="str">
        <f t="shared" si="9"/>
        <v/>
      </c>
      <c r="N24" s="12" t="str">
        <f t="shared" si="10"/>
        <v/>
      </c>
      <c r="O24" s="12" t="str">
        <f t="shared" si="11"/>
        <v/>
      </c>
      <c r="P24" s="12" t="str">
        <f t="shared" si="12"/>
        <v/>
      </c>
      <c r="Q24" s="12" t="str">
        <f t="shared" si="13"/>
        <v/>
      </c>
      <c r="R24" s="12" t="str">
        <f t="shared" si="14"/>
        <v/>
      </c>
      <c r="S24" s="12" t="str">
        <f t="shared" si="15"/>
        <v/>
      </c>
      <c r="T24" s="12" t="str">
        <f t="shared" si="16"/>
        <v/>
      </c>
      <c r="U24" s="12" t="str">
        <f t="shared" si="17"/>
        <v/>
      </c>
      <c r="V24" s="12" t="str">
        <f t="shared" si="18"/>
        <v/>
      </c>
      <c r="W24" s="12" t="str">
        <f t="shared" si="19"/>
        <v/>
      </c>
      <c r="X24" s="9"/>
      <c r="Z24" s="13" t="str">
        <f t="shared" si="20"/>
        <v/>
      </c>
      <c r="AA24" s="13" t="str">
        <f t="shared" si="21"/>
        <v/>
      </c>
      <c r="AB24" s="14" t="s">
        <v>45</v>
      </c>
      <c r="AC24" s="14"/>
      <c r="AD24" s="14"/>
      <c r="AE24" s="14"/>
      <c r="AF24" s="14"/>
      <c r="AG24" s="14"/>
    </row>
    <row r="25" spans="1:33" ht="20.100000000000001" customHeight="1" x14ac:dyDescent="0.2">
      <c r="A25" s="11" t="str">
        <f>IF(B25&lt;&gt;"",MAX(A$16:A24)+1,"")</f>
        <v/>
      </c>
      <c r="B25" s="9"/>
      <c r="C25" s="10"/>
      <c r="D25" s="12" t="str">
        <f t="shared" si="0"/>
        <v/>
      </c>
      <c r="E25" s="12" t="str">
        <f t="shared" si="1"/>
        <v/>
      </c>
      <c r="F25" s="12" t="str">
        <f t="shared" si="2"/>
        <v/>
      </c>
      <c r="G25" s="12" t="str">
        <f t="shared" si="3"/>
        <v/>
      </c>
      <c r="H25" s="12" t="str">
        <f t="shared" si="4"/>
        <v/>
      </c>
      <c r="I25" s="12" t="str">
        <f t="shared" si="5"/>
        <v/>
      </c>
      <c r="J25" s="12" t="str">
        <f t="shared" si="6"/>
        <v/>
      </c>
      <c r="K25" s="12" t="str">
        <f t="shared" si="7"/>
        <v/>
      </c>
      <c r="L25" s="12" t="str">
        <f t="shared" si="8"/>
        <v/>
      </c>
      <c r="M25" s="12" t="str">
        <f t="shared" si="9"/>
        <v/>
      </c>
      <c r="N25" s="12" t="str">
        <f t="shared" si="10"/>
        <v/>
      </c>
      <c r="O25" s="12" t="str">
        <f t="shared" si="11"/>
        <v/>
      </c>
      <c r="P25" s="12" t="str">
        <f t="shared" si="12"/>
        <v/>
      </c>
      <c r="Q25" s="12" t="str">
        <f t="shared" si="13"/>
        <v/>
      </c>
      <c r="R25" s="12" t="str">
        <f t="shared" si="14"/>
        <v/>
      </c>
      <c r="S25" s="12" t="str">
        <f t="shared" si="15"/>
        <v/>
      </c>
      <c r="T25" s="12" t="str">
        <f t="shared" si="16"/>
        <v/>
      </c>
      <c r="U25" s="12" t="str">
        <f t="shared" si="17"/>
        <v/>
      </c>
      <c r="V25" s="12" t="str">
        <f t="shared" si="18"/>
        <v/>
      </c>
      <c r="W25" s="12" t="str">
        <f t="shared" si="19"/>
        <v/>
      </c>
      <c r="X25" s="9"/>
      <c r="Z25" s="13" t="str">
        <f t="shared" si="20"/>
        <v/>
      </c>
      <c r="AA25" s="13" t="str">
        <f t="shared" si="21"/>
        <v/>
      </c>
      <c r="AB25" s="14" t="s">
        <v>47</v>
      </c>
      <c r="AC25" s="14"/>
      <c r="AD25" s="14"/>
      <c r="AE25" s="14"/>
      <c r="AF25" s="14"/>
      <c r="AG25" s="14"/>
    </row>
    <row r="26" spans="1:33" ht="20.100000000000001" customHeight="1" x14ac:dyDescent="0.2">
      <c r="A26" s="11" t="str">
        <f>IF(B26&lt;&gt;"",MAX(A$16:A25)+1,"")</f>
        <v/>
      </c>
      <c r="B26" s="9"/>
      <c r="C26" s="10"/>
      <c r="D26" s="12" t="str">
        <f t="shared" si="0"/>
        <v/>
      </c>
      <c r="E26" s="12" t="str">
        <f t="shared" si="1"/>
        <v/>
      </c>
      <c r="F26" s="12" t="str">
        <f t="shared" si="2"/>
        <v/>
      </c>
      <c r="G26" s="12" t="str">
        <f t="shared" si="3"/>
        <v/>
      </c>
      <c r="H26" s="12" t="str">
        <f t="shared" si="4"/>
        <v/>
      </c>
      <c r="I26" s="12" t="str">
        <f t="shared" si="5"/>
        <v/>
      </c>
      <c r="J26" s="12" t="str">
        <f t="shared" si="6"/>
        <v/>
      </c>
      <c r="K26" s="12" t="str">
        <f t="shared" si="7"/>
        <v/>
      </c>
      <c r="L26" s="12" t="str">
        <f t="shared" si="8"/>
        <v/>
      </c>
      <c r="M26" s="12" t="str">
        <f t="shared" si="9"/>
        <v/>
      </c>
      <c r="N26" s="12" t="str">
        <f t="shared" si="10"/>
        <v/>
      </c>
      <c r="O26" s="12" t="str">
        <f t="shared" si="11"/>
        <v/>
      </c>
      <c r="P26" s="12" t="str">
        <f t="shared" si="12"/>
        <v/>
      </c>
      <c r="Q26" s="12" t="str">
        <f t="shared" si="13"/>
        <v/>
      </c>
      <c r="R26" s="12" t="str">
        <f t="shared" si="14"/>
        <v/>
      </c>
      <c r="S26" s="12" t="str">
        <f t="shared" si="15"/>
        <v/>
      </c>
      <c r="T26" s="12" t="str">
        <f t="shared" si="16"/>
        <v/>
      </c>
      <c r="U26" s="12" t="str">
        <f t="shared" si="17"/>
        <v/>
      </c>
      <c r="V26" s="12" t="str">
        <f t="shared" si="18"/>
        <v/>
      </c>
      <c r="W26" s="12" t="str">
        <f t="shared" si="19"/>
        <v/>
      </c>
      <c r="X26" s="9"/>
      <c r="Z26" s="13" t="str">
        <f t="shared" si="20"/>
        <v/>
      </c>
      <c r="AA26" s="13" t="str">
        <f t="shared" si="21"/>
        <v/>
      </c>
    </row>
    <row r="27" spans="1:33" ht="20.100000000000001" customHeight="1" x14ac:dyDescent="0.2">
      <c r="A27" s="11" t="str">
        <f>IF(B27&lt;&gt;"",MAX(A$16:A26)+1,"")</f>
        <v/>
      </c>
      <c r="B27" s="9"/>
      <c r="C27" s="10"/>
      <c r="D27" s="12" t="str">
        <f t="shared" si="0"/>
        <v/>
      </c>
      <c r="E27" s="12" t="str">
        <f t="shared" si="1"/>
        <v/>
      </c>
      <c r="F27" s="12" t="str">
        <f t="shared" si="2"/>
        <v/>
      </c>
      <c r="G27" s="12" t="str">
        <f t="shared" si="3"/>
        <v/>
      </c>
      <c r="H27" s="12" t="str">
        <f t="shared" si="4"/>
        <v/>
      </c>
      <c r="I27" s="12" t="str">
        <f t="shared" si="5"/>
        <v/>
      </c>
      <c r="J27" s="12" t="str">
        <f t="shared" si="6"/>
        <v/>
      </c>
      <c r="K27" s="12" t="str">
        <f t="shared" si="7"/>
        <v/>
      </c>
      <c r="L27" s="12" t="str">
        <f t="shared" si="8"/>
        <v/>
      </c>
      <c r="M27" s="12" t="str">
        <f t="shared" si="9"/>
        <v/>
      </c>
      <c r="N27" s="12" t="str">
        <f t="shared" si="10"/>
        <v/>
      </c>
      <c r="O27" s="12" t="str">
        <f t="shared" si="11"/>
        <v/>
      </c>
      <c r="P27" s="12" t="str">
        <f t="shared" si="12"/>
        <v/>
      </c>
      <c r="Q27" s="12" t="str">
        <f t="shared" si="13"/>
        <v/>
      </c>
      <c r="R27" s="12" t="str">
        <f t="shared" si="14"/>
        <v/>
      </c>
      <c r="S27" s="12" t="str">
        <f t="shared" si="15"/>
        <v/>
      </c>
      <c r="T27" s="12" t="str">
        <f t="shared" si="16"/>
        <v/>
      </c>
      <c r="U27" s="12" t="str">
        <f t="shared" si="17"/>
        <v/>
      </c>
      <c r="V27" s="12" t="str">
        <f t="shared" si="18"/>
        <v/>
      </c>
      <c r="W27" s="12" t="str">
        <f t="shared" si="19"/>
        <v/>
      </c>
      <c r="X27" s="9"/>
      <c r="Z27" s="13" t="str">
        <f t="shared" si="20"/>
        <v/>
      </c>
      <c r="AA27" s="13" t="str">
        <f t="shared" si="21"/>
        <v/>
      </c>
      <c r="AB27" s="14" t="s">
        <v>43</v>
      </c>
      <c r="AC27" s="14"/>
      <c r="AD27" s="14"/>
      <c r="AE27" s="14"/>
      <c r="AF27" s="14"/>
      <c r="AG27" s="14"/>
    </row>
    <row r="28" spans="1:33" ht="20.100000000000001" customHeight="1" x14ac:dyDescent="0.2">
      <c r="A28" s="11" t="str">
        <f>IF(B28&lt;&gt;"",MAX(A$16:A27)+1,"")</f>
        <v/>
      </c>
      <c r="B28" s="9"/>
      <c r="C28" s="10"/>
      <c r="D28" s="12" t="str">
        <f t="shared" si="0"/>
        <v/>
      </c>
      <c r="E28" s="12" t="str">
        <f t="shared" si="1"/>
        <v/>
      </c>
      <c r="F28" s="12" t="str">
        <f t="shared" si="2"/>
        <v/>
      </c>
      <c r="G28" s="12" t="str">
        <f t="shared" si="3"/>
        <v/>
      </c>
      <c r="H28" s="12" t="str">
        <f t="shared" si="4"/>
        <v/>
      </c>
      <c r="I28" s="12" t="str">
        <f t="shared" si="5"/>
        <v/>
      </c>
      <c r="J28" s="12" t="str">
        <f t="shared" si="6"/>
        <v/>
      </c>
      <c r="K28" s="12" t="str">
        <f t="shared" si="7"/>
        <v/>
      </c>
      <c r="L28" s="12" t="str">
        <f t="shared" si="8"/>
        <v/>
      </c>
      <c r="M28" s="12" t="str">
        <f t="shared" si="9"/>
        <v/>
      </c>
      <c r="N28" s="12" t="str">
        <f t="shared" si="10"/>
        <v/>
      </c>
      <c r="O28" s="12" t="str">
        <f t="shared" si="11"/>
        <v/>
      </c>
      <c r="P28" s="12" t="str">
        <f t="shared" si="12"/>
        <v/>
      </c>
      <c r="Q28" s="12" t="str">
        <f t="shared" si="13"/>
        <v/>
      </c>
      <c r="R28" s="12" t="str">
        <f t="shared" si="14"/>
        <v/>
      </c>
      <c r="S28" s="12" t="str">
        <f t="shared" si="15"/>
        <v/>
      </c>
      <c r="T28" s="12" t="str">
        <f t="shared" si="16"/>
        <v/>
      </c>
      <c r="U28" s="12" t="str">
        <f t="shared" si="17"/>
        <v/>
      </c>
      <c r="V28" s="12" t="str">
        <f t="shared" si="18"/>
        <v/>
      </c>
      <c r="W28" s="12" t="str">
        <f t="shared" si="19"/>
        <v/>
      </c>
      <c r="X28" s="9"/>
      <c r="Z28" s="13" t="str">
        <f t="shared" si="20"/>
        <v/>
      </c>
      <c r="AA28" s="13" t="str">
        <f t="shared" si="21"/>
        <v/>
      </c>
    </row>
    <row r="29" spans="1:33" ht="20.100000000000001" customHeight="1" x14ac:dyDescent="0.2">
      <c r="A29" s="11" t="str">
        <f>IF(B29&lt;&gt;"",MAX(A$16:A28)+1,"")</f>
        <v/>
      </c>
      <c r="B29" s="9"/>
      <c r="C29" s="10"/>
      <c r="D29" s="12" t="str">
        <f t="shared" si="0"/>
        <v/>
      </c>
      <c r="E29" s="12" t="str">
        <f t="shared" si="1"/>
        <v/>
      </c>
      <c r="F29" s="12" t="str">
        <f t="shared" si="2"/>
        <v/>
      </c>
      <c r="G29" s="12" t="str">
        <f t="shared" si="3"/>
        <v/>
      </c>
      <c r="H29" s="12" t="str">
        <f t="shared" si="4"/>
        <v/>
      </c>
      <c r="I29" s="12" t="str">
        <f t="shared" si="5"/>
        <v/>
      </c>
      <c r="J29" s="12" t="str">
        <f t="shared" si="6"/>
        <v/>
      </c>
      <c r="K29" s="12" t="str">
        <f t="shared" si="7"/>
        <v/>
      </c>
      <c r="L29" s="12" t="str">
        <f t="shared" si="8"/>
        <v/>
      </c>
      <c r="M29" s="12" t="str">
        <f t="shared" si="9"/>
        <v/>
      </c>
      <c r="N29" s="12" t="str">
        <f t="shared" si="10"/>
        <v/>
      </c>
      <c r="O29" s="12" t="str">
        <f t="shared" si="11"/>
        <v/>
      </c>
      <c r="P29" s="12" t="str">
        <f t="shared" si="12"/>
        <v/>
      </c>
      <c r="Q29" s="12" t="str">
        <f t="shared" si="13"/>
        <v/>
      </c>
      <c r="R29" s="12" t="str">
        <f t="shared" si="14"/>
        <v/>
      </c>
      <c r="S29" s="12" t="str">
        <f t="shared" si="15"/>
        <v/>
      </c>
      <c r="T29" s="12" t="str">
        <f t="shared" si="16"/>
        <v/>
      </c>
      <c r="U29" s="12" t="str">
        <f t="shared" si="17"/>
        <v/>
      </c>
      <c r="V29" s="12" t="str">
        <f t="shared" si="18"/>
        <v/>
      </c>
      <c r="W29" s="12" t="str">
        <f t="shared" si="19"/>
        <v/>
      </c>
      <c r="X29" s="9"/>
      <c r="Z29" s="13" t="str">
        <f t="shared" si="20"/>
        <v/>
      </c>
      <c r="AA29" s="13" t="str">
        <f t="shared" si="21"/>
        <v/>
      </c>
    </row>
    <row r="30" spans="1:33" ht="20.100000000000001" customHeight="1" x14ac:dyDescent="0.2">
      <c r="A30" s="11" t="str">
        <f>IF(B30&lt;&gt;"",MAX(A$16:A29)+1,"")</f>
        <v/>
      </c>
      <c r="B30" s="9"/>
      <c r="C30" s="10"/>
      <c r="D30" s="12" t="str">
        <f t="shared" si="0"/>
        <v/>
      </c>
      <c r="E30" s="12" t="str">
        <f t="shared" si="1"/>
        <v/>
      </c>
      <c r="F30" s="12" t="str">
        <f t="shared" si="2"/>
        <v/>
      </c>
      <c r="G30" s="12" t="str">
        <f t="shared" si="3"/>
        <v/>
      </c>
      <c r="H30" s="12" t="str">
        <f t="shared" si="4"/>
        <v/>
      </c>
      <c r="I30" s="12" t="str">
        <f t="shared" si="5"/>
        <v/>
      </c>
      <c r="J30" s="12" t="str">
        <f t="shared" si="6"/>
        <v/>
      </c>
      <c r="K30" s="12" t="str">
        <f t="shared" si="7"/>
        <v/>
      </c>
      <c r="L30" s="12" t="str">
        <f t="shared" si="8"/>
        <v/>
      </c>
      <c r="M30" s="12" t="str">
        <f t="shared" si="9"/>
        <v/>
      </c>
      <c r="N30" s="12" t="str">
        <f t="shared" si="10"/>
        <v/>
      </c>
      <c r="O30" s="12" t="str">
        <f t="shared" si="11"/>
        <v/>
      </c>
      <c r="P30" s="12" t="str">
        <f t="shared" si="12"/>
        <v/>
      </c>
      <c r="Q30" s="12" t="str">
        <f t="shared" si="13"/>
        <v/>
      </c>
      <c r="R30" s="12" t="str">
        <f t="shared" si="14"/>
        <v/>
      </c>
      <c r="S30" s="12" t="str">
        <f t="shared" si="15"/>
        <v/>
      </c>
      <c r="T30" s="12" t="str">
        <f t="shared" si="16"/>
        <v/>
      </c>
      <c r="U30" s="12" t="str">
        <f t="shared" si="17"/>
        <v/>
      </c>
      <c r="V30" s="12" t="str">
        <f t="shared" si="18"/>
        <v/>
      </c>
      <c r="W30" s="12" t="str">
        <f t="shared" si="19"/>
        <v/>
      </c>
      <c r="X30" s="9"/>
      <c r="Z30" s="13" t="str">
        <f t="shared" si="20"/>
        <v/>
      </c>
      <c r="AA30" s="13" t="str">
        <f t="shared" si="21"/>
        <v/>
      </c>
    </row>
    <row r="31" spans="1:33" ht="20.100000000000001" customHeight="1" x14ac:dyDescent="0.2">
      <c r="A31" s="11" t="str">
        <f>IF(B31&lt;&gt;"",MAX(A$16:A30)+1,"")</f>
        <v/>
      </c>
      <c r="B31" s="9"/>
      <c r="C31" s="10"/>
      <c r="D31" s="12" t="str">
        <f t="shared" si="0"/>
        <v/>
      </c>
      <c r="E31" s="12" t="str">
        <f t="shared" si="1"/>
        <v/>
      </c>
      <c r="F31" s="12" t="str">
        <f t="shared" si="2"/>
        <v/>
      </c>
      <c r="G31" s="12" t="str">
        <f t="shared" si="3"/>
        <v/>
      </c>
      <c r="H31" s="12" t="str">
        <f t="shared" si="4"/>
        <v/>
      </c>
      <c r="I31" s="12" t="str">
        <f t="shared" si="5"/>
        <v/>
      </c>
      <c r="J31" s="12" t="str">
        <f t="shared" si="6"/>
        <v/>
      </c>
      <c r="K31" s="12" t="str">
        <f t="shared" si="7"/>
        <v/>
      </c>
      <c r="L31" s="12" t="str">
        <f t="shared" si="8"/>
        <v/>
      </c>
      <c r="M31" s="12" t="str">
        <f t="shared" si="9"/>
        <v/>
      </c>
      <c r="N31" s="12" t="str">
        <f t="shared" si="10"/>
        <v/>
      </c>
      <c r="O31" s="12" t="str">
        <f t="shared" si="11"/>
        <v/>
      </c>
      <c r="P31" s="12" t="str">
        <f t="shared" si="12"/>
        <v/>
      </c>
      <c r="Q31" s="12" t="str">
        <f t="shared" si="13"/>
        <v/>
      </c>
      <c r="R31" s="12" t="str">
        <f t="shared" si="14"/>
        <v/>
      </c>
      <c r="S31" s="12" t="str">
        <f t="shared" si="15"/>
        <v/>
      </c>
      <c r="T31" s="12" t="str">
        <f t="shared" si="16"/>
        <v/>
      </c>
      <c r="U31" s="12" t="str">
        <f t="shared" si="17"/>
        <v/>
      </c>
      <c r="V31" s="12" t="str">
        <f t="shared" si="18"/>
        <v/>
      </c>
      <c r="W31" s="12" t="str">
        <f t="shared" si="19"/>
        <v/>
      </c>
      <c r="X31" s="9"/>
      <c r="Z31" s="13" t="str">
        <f t="shared" si="20"/>
        <v/>
      </c>
      <c r="AA31" s="13" t="str">
        <f t="shared" si="21"/>
        <v/>
      </c>
    </row>
    <row r="32" spans="1:33" ht="20.100000000000001" customHeight="1" x14ac:dyDescent="0.2">
      <c r="A32" s="11" t="str">
        <f>IF(B32&lt;&gt;"",MAX(A$16:A31)+1,"")</f>
        <v/>
      </c>
      <c r="B32" s="9"/>
      <c r="C32" s="10"/>
      <c r="D32" s="12" t="str">
        <f t="shared" si="0"/>
        <v/>
      </c>
      <c r="E32" s="12" t="str">
        <f t="shared" si="1"/>
        <v/>
      </c>
      <c r="F32" s="12" t="str">
        <f t="shared" si="2"/>
        <v/>
      </c>
      <c r="G32" s="12" t="str">
        <f t="shared" si="3"/>
        <v/>
      </c>
      <c r="H32" s="12" t="str">
        <f t="shared" si="4"/>
        <v/>
      </c>
      <c r="I32" s="12" t="str">
        <f t="shared" si="5"/>
        <v/>
      </c>
      <c r="J32" s="12" t="str">
        <f t="shared" si="6"/>
        <v/>
      </c>
      <c r="K32" s="12" t="str">
        <f t="shared" si="7"/>
        <v/>
      </c>
      <c r="L32" s="12" t="str">
        <f t="shared" si="8"/>
        <v/>
      </c>
      <c r="M32" s="12" t="str">
        <f t="shared" si="9"/>
        <v/>
      </c>
      <c r="N32" s="12" t="str">
        <f t="shared" si="10"/>
        <v/>
      </c>
      <c r="O32" s="12" t="str">
        <f t="shared" si="11"/>
        <v/>
      </c>
      <c r="P32" s="12" t="str">
        <f t="shared" si="12"/>
        <v/>
      </c>
      <c r="Q32" s="12" t="str">
        <f t="shared" si="13"/>
        <v/>
      </c>
      <c r="R32" s="12" t="str">
        <f t="shared" si="14"/>
        <v/>
      </c>
      <c r="S32" s="12" t="str">
        <f t="shared" si="15"/>
        <v/>
      </c>
      <c r="T32" s="12" t="str">
        <f t="shared" si="16"/>
        <v/>
      </c>
      <c r="U32" s="12" t="str">
        <f t="shared" si="17"/>
        <v/>
      </c>
      <c r="V32" s="12" t="str">
        <f t="shared" si="18"/>
        <v/>
      </c>
      <c r="W32" s="12" t="str">
        <f t="shared" si="19"/>
        <v/>
      </c>
      <c r="X32" s="9"/>
      <c r="Z32" s="13" t="str">
        <f t="shared" si="20"/>
        <v/>
      </c>
      <c r="AA32" s="13" t="str">
        <f t="shared" si="21"/>
        <v/>
      </c>
    </row>
    <row r="33" spans="1:27" ht="20.100000000000001" customHeight="1" x14ac:dyDescent="0.2">
      <c r="A33" s="11" t="str">
        <f>IF(B33&lt;&gt;"",MAX(A$16:A32)+1,"")</f>
        <v/>
      </c>
      <c r="B33" s="9"/>
      <c r="C33" s="10"/>
      <c r="D33" s="12" t="str">
        <f t="shared" si="0"/>
        <v/>
      </c>
      <c r="E33" s="12" t="str">
        <f t="shared" si="1"/>
        <v/>
      </c>
      <c r="F33" s="12" t="str">
        <f t="shared" si="2"/>
        <v/>
      </c>
      <c r="G33" s="12" t="str">
        <f t="shared" si="3"/>
        <v/>
      </c>
      <c r="H33" s="12" t="str">
        <f t="shared" si="4"/>
        <v/>
      </c>
      <c r="I33" s="12" t="str">
        <f t="shared" si="5"/>
        <v/>
      </c>
      <c r="J33" s="12" t="str">
        <f t="shared" si="6"/>
        <v/>
      </c>
      <c r="K33" s="12" t="str">
        <f t="shared" si="7"/>
        <v/>
      </c>
      <c r="L33" s="12" t="str">
        <f t="shared" si="8"/>
        <v/>
      </c>
      <c r="M33" s="12" t="str">
        <f t="shared" si="9"/>
        <v/>
      </c>
      <c r="N33" s="12" t="str">
        <f t="shared" si="10"/>
        <v/>
      </c>
      <c r="O33" s="12" t="str">
        <f t="shared" si="11"/>
        <v/>
      </c>
      <c r="P33" s="12" t="str">
        <f t="shared" si="12"/>
        <v/>
      </c>
      <c r="Q33" s="12" t="str">
        <f t="shared" si="13"/>
        <v/>
      </c>
      <c r="R33" s="12" t="str">
        <f t="shared" si="14"/>
        <v/>
      </c>
      <c r="S33" s="12" t="str">
        <f t="shared" si="15"/>
        <v/>
      </c>
      <c r="T33" s="12" t="str">
        <f t="shared" si="16"/>
        <v/>
      </c>
      <c r="U33" s="12" t="str">
        <f t="shared" si="17"/>
        <v/>
      </c>
      <c r="V33" s="12" t="str">
        <f t="shared" si="18"/>
        <v/>
      </c>
      <c r="W33" s="12" t="str">
        <f t="shared" si="19"/>
        <v/>
      </c>
      <c r="X33" s="9"/>
      <c r="Z33" s="13" t="str">
        <f t="shared" si="20"/>
        <v/>
      </c>
      <c r="AA33" s="13" t="str">
        <f t="shared" si="21"/>
        <v/>
      </c>
    </row>
    <row r="34" spans="1:27" ht="20.100000000000001" customHeight="1" x14ac:dyDescent="0.2">
      <c r="A34" s="11" t="str">
        <f>IF(B34&lt;&gt;"",MAX(A$16:A33)+1,"")</f>
        <v/>
      </c>
      <c r="B34" s="9"/>
      <c r="C34" s="10"/>
      <c r="D34" s="12" t="str">
        <f t="shared" si="0"/>
        <v/>
      </c>
      <c r="E34" s="12" t="str">
        <f t="shared" si="1"/>
        <v/>
      </c>
      <c r="F34" s="12" t="str">
        <f t="shared" si="2"/>
        <v/>
      </c>
      <c r="G34" s="12" t="str">
        <f t="shared" si="3"/>
        <v/>
      </c>
      <c r="H34" s="12" t="str">
        <f t="shared" si="4"/>
        <v/>
      </c>
      <c r="I34" s="12" t="str">
        <f t="shared" si="5"/>
        <v/>
      </c>
      <c r="J34" s="12" t="str">
        <f t="shared" si="6"/>
        <v/>
      </c>
      <c r="K34" s="12" t="str">
        <f t="shared" si="7"/>
        <v/>
      </c>
      <c r="L34" s="12" t="str">
        <f t="shared" si="8"/>
        <v/>
      </c>
      <c r="M34" s="12" t="str">
        <f t="shared" si="9"/>
        <v/>
      </c>
      <c r="N34" s="12" t="str">
        <f t="shared" si="10"/>
        <v/>
      </c>
      <c r="O34" s="12" t="str">
        <f t="shared" si="11"/>
        <v/>
      </c>
      <c r="P34" s="12" t="str">
        <f t="shared" si="12"/>
        <v/>
      </c>
      <c r="Q34" s="12" t="str">
        <f t="shared" si="13"/>
        <v/>
      </c>
      <c r="R34" s="12" t="str">
        <f t="shared" si="14"/>
        <v/>
      </c>
      <c r="S34" s="12" t="str">
        <f t="shared" si="15"/>
        <v/>
      </c>
      <c r="T34" s="12" t="str">
        <f t="shared" si="16"/>
        <v/>
      </c>
      <c r="U34" s="12" t="str">
        <f t="shared" si="17"/>
        <v/>
      </c>
      <c r="V34" s="12" t="str">
        <f t="shared" si="18"/>
        <v/>
      </c>
      <c r="W34" s="12" t="str">
        <f t="shared" si="19"/>
        <v/>
      </c>
      <c r="X34" s="9"/>
      <c r="Z34" s="13" t="str">
        <f t="shared" si="20"/>
        <v/>
      </c>
      <c r="AA34" s="13" t="str">
        <f t="shared" si="21"/>
        <v/>
      </c>
    </row>
    <row r="35" spans="1:27" ht="20.100000000000001" customHeight="1" x14ac:dyDescent="0.2">
      <c r="A35" s="11" t="str">
        <f>IF(B35&lt;&gt;"",MAX(A$16:A34)+1,"")</f>
        <v/>
      </c>
      <c r="B35" s="9"/>
      <c r="C35" s="10"/>
      <c r="D35" s="12" t="str">
        <f t="shared" si="0"/>
        <v/>
      </c>
      <c r="E35" s="12" t="str">
        <f t="shared" si="1"/>
        <v/>
      </c>
      <c r="F35" s="12" t="str">
        <f t="shared" si="2"/>
        <v/>
      </c>
      <c r="G35" s="12" t="str">
        <f t="shared" si="3"/>
        <v/>
      </c>
      <c r="H35" s="12" t="str">
        <f t="shared" si="4"/>
        <v/>
      </c>
      <c r="I35" s="12" t="str">
        <f t="shared" si="5"/>
        <v/>
      </c>
      <c r="J35" s="12" t="str">
        <f t="shared" si="6"/>
        <v/>
      </c>
      <c r="K35" s="12" t="str">
        <f t="shared" si="7"/>
        <v/>
      </c>
      <c r="L35" s="12" t="str">
        <f t="shared" si="8"/>
        <v/>
      </c>
      <c r="M35" s="12" t="str">
        <f t="shared" si="9"/>
        <v/>
      </c>
      <c r="N35" s="12" t="str">
        <f t="shared" si="10"/>
        <v/>
      </c>
      <c r="O35" s="12" t="str">
        <f t="shared" si="11"/>
        <v/>
      </c>
      <c r="P35" s="12" t="str">
        <f t="shared" si="12"/>
        <v/>
      </c>
      <c r="Q35" s="12" t="str">
        <f t="shared" si="13"/>
        <v/>
      </c>
      <c r="R35" s="12" t="str">
        <f t="shared" si="14"/>
        <v/>
      </c>
      <c r="S35" s="12" t="str">
        <f t="shared" si="15"/>
        <v/>
      </c>
      <c r="T35" s="12" t="str">
        <f t="shared" si="16"/>
        <v/>
      </c>
      <c r="U35" s="12" t="str">
        <f t="shared" si="17"/>
        <v/>
      </c>
      <c r="V35" s="12" t="str">
        <f t="shared" si="18"/>
        <v/>
      </c>
      <c r="W35" s="12" t="str">
        <f t="shared" si="19"/>
        <v/>
      </c>
      <c r="X35" s="9"/>
      <c r="Z35" s="13" t="str">
        <f t="shared" si="20"/>
        <v/>
      </c>
      <c r="AA35" s="13" t="str">
        <f t="shared" si="21"/>
        <v/>
      </c>
    </row>
    <row r="36" spans="1:27" ht="20.100000000000001" customHeight="1" x14ac:dyDescent="0.2">
      <c r="A36" s="11" t="str">
        <f>IF(B36&lt;&gt;"",MAX(A$16:A35)+1,"")</f>
        <v/>
      </c>
      <c r="B36" s="9"/>
      <c r="C36" s="10"/>
      <c r="D36" s="12" t="str">
        <f t="shared" si="0"/>
        <v/>
      </c>
      <c r="E36" s="12" t="str">
        <f t="shared" si="1"/>
        <v/>
      </c>
      <c r="F36" s="12" t="str">
        <f t="shared" si="2"/>
        <v/>
      </c>
      <c r="G36" s="12" t="str">
        <f t="shared" si="3"/>
        <v/>
      </c>
      <c r="H36" s="12" t="str">
        <f t="shared" si="4"/>
        <v/>
      </c>
      <c r="I36" s="12" t="str">
        <f t="shared" si="5"/>
        <v/>
      </c>
      <c r="J36" s="12" t="str">
        <f t="shared" si="6"/>
        <v/>
      </c>
      <c r="K36" s="12" t="str">
        <f t="shared" si="7"/>
        <v/>
      </c>
      <c r="L36" s="12" t="str">
        <f t="shared" si="8"/>
        <v/>
      </c>
      <c r="M36" s="12" t="str">
        <f t="shared" si="9"/>
        <v/>
      </c>
      <c r="N36" s="12" t="str">
        <f t="shared" si="10"/>
        <v/>
      </c>
      <c r="O36" s="12" t="str">
        <f t="shared" si="11"/>
        <v/>
      </c>
      <c r="P36" s="12" t="str">
        <f t="shared" si="12"/>
        <v/>
      </c>
      <c r="Q36" s="12" t="str">
        <f t="shared" si="13"/>
        <v/>
      </c>
      <c r="R36" s="12" t="str">
        <f t="shared" si="14"/>
        <v/>
      </c>
      <c r="S36" s="12" t="str">
        <f t="shared" si="15"/>
        <v/>
      </c>
      <c r="T36" s="12" t="str">
        <f t="shared" si="16"/>
        <v/>
      </c>
      <c r="U36" s="12" t="str">
        <f t="shared" si="17"/>
        <v/>
      </c>
      <c r="V36" s="12" t="str">
        <f t="shared" si="18"/>
        <v/>
      </c>
      <c r="W36" s="12" t="str">
        <f t="shared" si="19"/>
        <v/>
      </c>
      <c r="X36" s="9"/>
      <c r="Z36" s="13" t="str">
        <f t="shared" si="20"/>
        <v/>
      </c>
      <c r="AA36" s="13" t="str">
        <f t="shared" si="21"/>
        <v/>
      </c>
    </row>
    <row r="37" spans="1:27" ht="20.100000000000001" customHeight="1" x14ac:dyDescent="0.2">
      <c r="A37" s="11" t="str">
        <f>IF(B37&lt;&gt;"",MAX(A$16:A36)+1,"")</f>
        <v/>
      </c>
      <c r="B37" s="9"/>
      <c r="C37" s="10"/>
      <c r="D37" s="12" t="str">
        <f t="shared" si="0"/>
        <v/>
      </c>
      <c r="E37" s="12" t="str">
        <f t="shared" si="1"/>
        <v/>
      </c>
      <c r="F37" s="12" t="str">
        <f t="shared" si="2"/>
        <v/>
      </c>
      <c r="G37" s="12" t="str">
        <f t="shared" si="3"/>
        <v/>
      </c>
      <c r="H37" s="12" t="str">
        <f t="shared" si="4"/>
        <v/>
      </c>
      <c r="I37" s="12" t="str">
        <f t="shared" si="5"/>
        <v/>
      </c>
      <c r="J37" s="12" t="str">
        <f t="shared" si="6"/>
        <v/>
      </c>
      <c r="K37" s="12" t="str">
        <f t="shared" si="7"/>
        <v/>
      </c>
      <c r="L37" s="12" t="str">
        <f t="shared" si="8"/>
        <v/>
      </c>
      <c r="M37" s="12" t="str">
        <f t="shared" si="9"/>
        <v/>
      </c>
      <c r="N37" s="12" t="str">
        <f t="shared" si="10"/>
        <v/>
      </c>
      <c r="O37" s="12" t="str">
        <f t="shared" si="11"/>
        <v/>
      </c>
      <c r="P37" s="12" t="str">
        <f t="shared" si="12"/>
        <v/>
      </c>
      <c r="Q37" s="12" t="str">
        <f t="shared" si="13"/>
        <v/>
      </c>
      <c r="R37" s="12" t="str">
        <f t="shared" si="14"/>
        <v/>
      </c>
      <c r="S37" s="12" t="str">
        <f t="shared" si="15"/>
        <v/>
      </c>
      <c r="T37" s="12" t="str">
        <f t="shared" si="16"/>
        <v/>
      </c>
      <c r="U37" s="12" t="str">
        <f t="shared" si="17"/>
        <v/>
      </c>
      <c r="V37" s="12" t="str">
        <f t="shared" si="18"/>
        <v/>
      </c>
      <c r="W37" s="12" t="str">
        <f t="shared" si="19"/>
        <v/>
      </c>
      <c r="X37" s="9"/>
      <c r="Z37" s="13" t="str">
        <f t="shared" si="20"/>
        <v/>
      </c>
      <c r="AA37" s="13" t="str">
        <f t="shared" si="21"/>
        <v/>
      </c>
    </row>
    <row r="38" spans="1:27" ht="20.100000000000001" customHeight="1" x14ac:dyDescent="0.2">
      <c r="A38" s="11" t="str">
        <f>IF(B38&lt;&gt;"",MAX(A$16:A37)+1,"")</f>
        <v/>
      </c>
      <c r="B38" s="9"/>
      <c r="C38" s="10"/>
      <c r="D38" s="12" t="str">
        <f t="shared" si="0"/>
        <v/>
      </c>
      <c r="E38" s="12" t="str">
        <f t="shared" si="1"/>
        <v/>
      </c>
      <c r="F38" s="12" t="str">
        <f t="shared" si="2"/>
        <v/>
      </c>
      <c r="G38" s="12" t="str">
        <f t="shared" si="3"/>
        <v/>
      </c>
      <c r="H38" s="12" t="str">
        <f t="shared" si="4"/>
        <v/>
      </c>
      <c r="I38" s="12" t="str">
        <f t="shared" si="5"/>
        <v/>
      </c>
      <c r="J38" s="12" t="str">
        <f t="shared" si="6"/>
        <v/>
      </c>
      <c r="K38" s="12" t="str">
        <f t="shared" si="7"/>
        <v/>
      </c>
      <c r="L38" s="12" t="str">
        <f t="shared" si="8"/>
        <v/>
      </c>
      <c r="M38" s="12" t="str">
        <f t="shared" si="9"/>
        <v/>
      </c>
      <c r="N38" s="12" t="str">
        <f t="shared" si="10"/>
        <v/>
      </c>
      <c r="O38" s="12" t="str">
        <f t="shared" si="11"/>
        <v/>
      </c>
      <c r="P38" s="12" t="str">
        <f t="shared" si="12"/>
        <v/>
      </c>
      <c r="Q38" s="12" t="str">
        <f t="shared" si="13"/>
        <v/>
      </c>
      <c r="R38" s="12" t="str">
        <f t="shared" si="14"/>
        <v/>
      </c>
      <c r="S38" s="12" t="str">
        <f t="shared" si="15"/>
        <v/>
      </c>
      <c r="T38" s="12" t="str">
        <f t="shared" si="16"/>
        <v/>
      </c>
      <c r="U38" s="12" t="str">
        <f t="shared" si="17"/>
        <v/>
      </c>
      <c r="V38" s="12" t="str">
        <f t="shared" si="18"/>
        <v/>
      </c>
      <c r="W38" s="12" t="str">
        <f t="shared" si="19"/>
        <v/>
      </c>
      <c r="X38" s="9"/>
      <c r="Z38" s="13" t="str">
        <f t="shared" si="20"/>
        <v/>
      </c>
      <c r="AA38" s="13" t="str">
        <f t="shared" si="21"/>
        <v/>
      </c>
    </row>
    <row r="39" spans="1:27" ht="20.100000000000001" customHeight="1" x14ac:dyDescent="0.2">
      <c r="A39" s="11" t="str">
        <f>IF(B39&lt;&gt;"",MAX(A$16:A38)+1,"")</f>
        <v/>
      </c>
      <c r="B39" s="9"/>
      <c r="C39" s="10"/>
      <c r="D39" s="12" t="str">
        <f t="shared" si="0"/>
        <v/>
      </c>
      <c r="E39" s="12" t="str">
        <f t="shared" si="1"/>
        <v/>
      </c>
      <c r="F39" s="12" t="str">
        <f t="shared" si="2"/>
        <v/>
      </c>
      <c r="G39" s="12" t="str">
        <f t="shared" si="3"/>
        <v/>
      </c>
      <c r="H39" s="12" t="str">
        <f t="shared" si="4"/>
        <v/>
      </c>
      <c r="I39" s="12" t="str">
        <f t="shared" si="5"/>
        <v/>
      </c>
      <c r="J39" s="12" t="str">
        <f t="shared" si="6"/>
        <v/>
      </c>
      <c r="K39" s="12" t="str">
        <f t="shared" si="7"/>
        <v/>
      </c>
      <c r="L39" s="12" t="str">
        <f t="shared" si="8"/>
        <v/>
      </c>
      <c r="M39" s="12" t="str">
        <f t="shared" si="9"/>
        <v/>
      </c>
      <c r="N39" s="12" t="str">
        <f t="shared" si="10"/>
        <v/>
      </c>
      <c r="O39" s="12" t="str">
        <f t="shared" si="11"/>
        <v/>
      </c>
      <c r="P39" s="12" t="str">
        <f t="shared" si="12"/>
        <v/>
      </c>
      <c r="Q39" s="12" t="str">
        <f t="shared" si="13"/>
        <v/>
      </c>
      <c r="R39" s="12" t="str">
        <f t="shared" si="14"/>
        <v/>
      </c>
      <c r="S39" s="12" t="str">
        <f t="shared" si="15"/>
        <v/>
      </c>
      <c r="T39" s="12" t="str">
        <f t="shared" si="16"/>
        <v/>
      </c>
      <c r="U39" s="12" t="str">
        <f t="shared" si="17"/>
        <v/>
      </c>
      <c r="V39" s="12" t="str">
        <f t="shared" si="18"/>
        <v/>
      </c>
      <c r="W39" s="12" t="str">
        <f t="shared" si="19"/>
        <v/>
      </c>
      <c r="X39" s="9"/>
      <c r="Z39" s="13" t="str">
        <f t="shared" si="20"/>
        <v/>
      </c>
      <c r="AA39" s="13" t="str">
        <f t="shared" si="21"/>
        <v/>
      </c>
    </row>
    <row r="40" spans="1:27" ht="20.100000000000001" customHeight="1" x14ac:dyDescent="0.2">
      <c r="A40" s="11" t="str">
        <f>IF(B40&lt;&gt;"",MAX(A$16:A39)+1,"")</f>
        <v/>
      </c>
      <c r="B40" s="9"/>
      <c r="C40" s="10"/>
      <c r="D40" s="12" t="str">
        <f t="shared" si="0"/>
        <v/>
      </c>
      <c r="E40" s="12" t="str">
        <f t="shared" si="1"/>
        <v/>
      </c>
      <c r="F40" s="12" t="str">
        <f t="shared" si="2"/>
        <v/>
      </c>
      <c r="G40" s="12" t="str">
        <f t="shared" si="3"/>
        <v/>
      </c>
      <c r="H40" s="12" t="str">
        <f t="shared" si="4"/>
        <v/>
      </c>
      <c r="I40" s="12" t="str">
        <f t="shared" si="5"/>
        <v/>
      </c>
      <c r="J40" s="12" t="str">
        <f t="shared" si="6"/>
        <v/>
      </c>
      <c r="K40" s="12" t="str">
        <f t="shared" si="7"/>
        <v/>
      </c>
      <c r="L40" s="12" t="str">
        <f t="shared" si="8"/>
        <v/>
      </c>
      <c r="M40" s="12" t="str">
        <f t="shared" si="9"/>
        <v/>
      </c>
      <c r="N40" s="12" t="str">
        <f t="shared" si="10"/>
        <v/>
      </c>
      <c r="O40" s="12" t="str">
        <f t="shared" si="11"/>
        <v/>
      </c>
      <c r="P40" s="12" t="str">
        <f t="shared" si="12"/>
        <v/>
      </c>
      <c r="Q40" s="12" t="str">
        <f t="shared" si="13"/>
        <v/>
      </c>
      <c r="R40" s="12" t="str">
        <f t="shared" si="14"/>
        <v/>
      </c>
      <c r="S40" s="12" t="str">
        <f t="shared" si="15"/>
        <v/>
      </c>
      <c r="T40" s="12" t="str">
        <f t="shared" si="16"/>
        <v/>
      </c>
      <c r="U40" s="12" t="str">
        <f t="shared" si="17"/>
        <v/>
      </c>
      <c r="V40" s="12" t="str">
        <f t="shared" si="18"/>
        <v/>
      </c>
      <c r="W40" s="12" t="str">
        <f t="shared" si="19"/>
        <v/>
      </c>
      <c r="X40" s="9"/>
      <c r="Z40" s="13" t="str">
        <f t="shared" si="20"/>
        <v/>
      </c>
      <c r="AA40" s="13" t="str">
        <f t="shared" si="21"/>
        <v/>
      </c>
    </row>
    <row r="41" spans="1:27" ht="20.100000000000001" customHeight="1" x14ac:dyDescent="0.2">
      <c r="A41" s="11" t="str">
        <f>IF(B41&lt;&gt;"",MAX(A$16:A40)+1,"")</f>
        <v/>
      </c>
      <c r="B41" s="9"/>
      <c r="C41" s="10"/>
      <c r="D41" s="12" t="str">
        <f t="shared" si="0"/>
        <v/>
      </c>
      <c r="E41" s="12" t="str">
        <f t="shared" si="1"/>
        <v/>
      </c>
      <c r="F41" s="12" t="str">
        <f t="shared" si="2"/>
        <v/>
      </c>
      <c r="G41" s="12" t="str">
        <f t="shared" si="3"/>
        <v/>
      </c>
      <c r="H41" s="12" t="str">
        <f t="shared" si="4"/>
        <v/>
      </c>
      <c r="I41" s="12" t="str">
        <f t="shared" si="5"/>
        <v/>
      </c>
      <c r="J41" s="12" t="str">
        <f t="shared" si="6"/>
        <v/>
      </c>
      <c r="K41" s="12" t="str">
        <f t="shared" si="7"/>
        <v/>
      </c>
      <c r="L41" s="12" t="str">
        <f t="shared" si="8"/>
        <v/>
      </c>
      <c r="M41" s="12" t="str">
        <f t="shared" si="9"/>
        <v/>
      </c>
      <c r="N41" s="12" t="str">
        <f t="shared" si="10"/>
        <v/>
      </c>
      <c r="O41" s="12" t="str">
        <f t="shared" si="11"/>
        <v/>
      </c>
      <c r="P41" s="12" t="str">
        <f t="shared" si="12"/>
        <v/>
      </c>
      <c r="Q41" s="12" t="str">
        <f t="shared" si="13"/>
        <v/>
      </c>
      <c r="R41" s="12" t="str">
        <f t="shared" si="14"/>
        <v/>
      </c>
      <c r="S41" s="12" t="str">
        <f t="shared" si="15"/>
        <v/>
      </c>
      <c r="T41" s="12" t="str">
        <f t="shared" si="16"/>
        <v/>
      </c>
      <c r="U41" s="12" t="str">
        <f t="shared" si="17"/>
        <v/>
      </c>
      <c r="V41" s="12" t="str">
        <f t="shared" si="18"/>
        <v/>
      </c>
      <c r="W41" s="12" t="str">
        <f t="shared" si="19"/>
        <v/>
      </c>
      <c r="X41" s="9"/>
      <c r="Z41" s="13" t="str">
        <f t="shared" si="20"/>
        <v/>
      </c>
      <c r="AA41" s="13" t="str">
        <f t="shared" si="21"/>
        <v/>
      </c>
    </row>
    <row r="42" spans="1:27" ht="20.100000000000001" customHeight="1" x14ac:dyDescent="0.2">
      <c r="A42" s="11" t="str">
        <f>IF(B42&lt;&gt;"",MAX(A$16:A41)+1,"")</f>
        <v/>
      </c>
      <c r="B42" s="9"/>
      <c r="C42" s="10"/>
      <c r="D42" s="12" t="str">
        <f t="shared" si="0"/>
        <v/>
      </c>
      <c r="E42" s="12" t="str">
        <f t="shared" si="1"/>
        <v/>
      </c>
      <c r="F42" s="12" t="str">
        <f t="shared" si="2"/>
        <v/>
      </c>
      <c r="G42" s="12" t="str">
        <f t="shared" si="3"/>
        <v/>
      </c>
      <c r="H42" s="12" t="str">
        <f t="shared" si="4"/>
        <v/>
      </c>
      <c r="I42" s="12" t="str">
        <f t="shared" si="5"/>
        <v/>
      </c>
      <c r="J42" s="12" t="str">
        <f t="shared" si="6"/>
        <v/>
      </c>
      <c r="K42" s="12" t="str">
        <f t="shared" si="7"/>
        <v/>
      </c>
      <c r="L42" s="12" t="str">
        <f t="shared" si="8"/>
        <v/>
      </c>
      <c r="M42" s="12" t="str">
        <f t="shared" si="9"/>
        <v/>
      </c>
      <c r="N42" s="12" t="str">
        <f t="shared" si="10"/>
        <v/>
      </c>
      <c r="O42" s="12" t="str">
        <f t="shared" si="11"/>
        <v/>
      </c>
      <c r="P42" s="12" t="str">
        <f t="shared" si="12"/>
        <v/>
      </c>
      <c r="Q42" s="12" t="str">
        <f t="shared" si="13"/>
        <v/>
      </c>
      <c r="R42" s="12" t="str">
        <f t="shared" si="14"/>
        <v/>
      </c>
      <c r="S42" s="12" t="str">
        <f t="shared" si="15"/>
        <v/>
      </c>
      <c r="T42" s="12" t="str">
        <f t="shared" si="16"/>
        <v/>
      </c>
      <c r="U42" s="12" t="str">
        <f t="shared" si="17"/>
        <v/>
      </c>
      <c r="V42" s="12" t="str">
        <f t="shared" si="18"/>
        <v/>
      </c>
      <c r="W42" s="12" t="str">
        <f t="shared" si="19"/>
        <v/>
      </c>
      <c r="X42" s="9"/>
      <c r="Z42" s="13" t="str">
        <f t="shared" si="20"/>
        <v/>
      </c>
      <c r="AA42" s="13" t="str">
        <f t="shared" si="21"/>
        <v/>
      </c>
    </row>
    <row r="43" spans="1:27" ht="20.100000000000001" customHeight="1" x14ac:dyDescent="0.2">
      <c r="A43" s="11" t="str">
        <f>IF(B43&lt;&gt;"",MAX(A$16:A42)+1,"")</f>
        <v/>
      </c>
      <c r="B43" s="9"/>
      <c r="C43" s="10"/>
      <c r="D43" s="12" t="str">
        <f t="shared" si="0"/>
        <v/>
      </c>
      <c r="E43" s="12" t="str">
        <f t="shared" si="1"/>
        <v/>
      </c>
      <c r="F43" s="12" t="str">
        <f t="shared" si="2"/>
        <v/>
      </c>
      <c r="G43" s="12" t="str">
        <f t="shared" si="3"/>
        <v/>
      </c>
      <c r="H43" s="12" t="str">
        <f t="shared" si="4"/>
        <v/>
      </c>
      <c r="I43" s="12" t="str">
        <f t="shared" si="5"/>
        <v/>
      </c>
      <c r="J43" s="12" t="str">
        <f t="shared" si="6"/>
        <v/>
      </c>
      <c r="K43" s="12" t="str">
        <f t="shared" si="7"/>
        <v/>
      </c>
      <c r="L43" s="12" t="str">
        <f t="shared" si="8"/>
        <v/>
      </c>
      <c r="M43" s="12" t="str">
        <f t="shared" si="9"/>
        <v/>
      </c>
      <c r="N43" s="12" t="str">
        <f t="shared" si="10"/>
        <v/>
      </c>
      <c r="O43" s="12" t="str">
        <f t="shared" si="11"/>
        <v/>
      </c>
      <c r="P43" s="12" t="str">
        <f t="shared" si="12"/>
        <v/>
      </c>
      <c r="Q43" s="12" t="str">
        <f t="shared" si="13"/>
        <v/>
      </c>
      <c r="R43" s="12" t="str">
        <f t="shared" si="14"/>
        <v/>
      </c>
      <c r="S43" s="12" t="str">
        <f t="shared" si="15"/>
        <v/>
      </c>
      <c r="T43" s="12" t="str">
        <f t="shared" si="16"/>
        <v/>
      </c>
      <c r="U43" s="12" t="str">
        <f t="shared" si="17"/>
        <v/>
      </c>
      <c r="V43" s="12" t="str">
        <f t="shared" si="18"/>
        <v/>
      </c>
      <c r="W43" s="12" t="str">
        <f t="shared" si="19"/>
        <v/>
      </c>
      <c r="X43" s="9"/>
      <c r="Z43" s="13" t="str">
        <f t="shared" si="20"/>
        <v/>
      </c>
      <c r="AA43" s="13" t="str">
        <f t="shared" si="21"/>
        <v/>
      </c>
    </row>
    <row r="44" spans="1:27" ht="20.100000000000001" customHeight="1" x14ac:dyDescent="0.2">
      <c r="A44" s="11" t="str">
        <f>IF(B44&lt;&gt;"",MAX(A$16:A43)+1,"")</f>
        <v/>
      </c>
      <c r="B44" s="9"/>
      <c r="C44" s="10"/>
      <c r="D44" s="12" t="str">
        <f t="shared" si="0"/>
        <v/>
      </c>
      <c r="E44" s="12" t="str">
        <f t="shared" si="1"/>
        <v/>
      </c>
      <c r="F44" s="12" t="str">
        <f t="shared" si="2"/>
        <v/>
      </c>
      <c r="G44" s="12" t="str">
        <f t="shared" si="3"/>
        <v/>
      </c>
      <c r="H44" s="12" t="str">
        <f t="shared" si="4"/>
        <v/>
      </c>
      <c r="I44" s="12" t="str">
        <f t="shared" si="5"/>
        <v/>
      </c>
      <c r="J44" s="12" t="str">
        <f t="shared" si="6"/>
        <v/>
      </c>
      <c r="K44" s="12" t="str">
        <f t="shared" si="7"/>
        <v/>
      </c>
      <c r="L44" s="12" t="str">
        <f t="shared" si="8"/>
        <v/>
      </c>
      <c r="M44" s="12" t="str">
        <f t="shared" si="9"/>
        <v/>
      </c>
      <c r="N44" s="12" t="str">
        <f t="shared" si="10"/>
        <v/>
      </c>
      <c r="O44" s="12" t="str">
        <f t="shared" si="11"/>
        <v/>
      </c>
      <c r="P44" s="12" t="str">
        <f t="shared" si="12"/>
        <v/>
      </c>
      <c r="Q44" s="12" t="str">
        <f t="shared" si="13"/>
        <v/>
      </c>
      <c r="R44" s="12" t="str">
        <f t="shared" si="14"/>
        <v/>
      </c>
      <c r="S44" s="12" t="str">
        <f t="shared" si="15"/>
        <v/>
      </c>
      <c r="T44" s="12" t="str">
        <f t="shared" si="16"/>
        <v/>
      </c>
      <c r="U44" s="12" t="str">
        <f t="shared" si="17"/>
        <v/>
      </c>
      <c r="V44" s="12" t="str">
        <f t="shared" si="18"/>
        <v/>
      </c>
      <c r="W44" s="12" t="str">
        <f t="shared" si="19"/>
        <v/>
      </c>
      <c r="X44" s="9"/>
      <c r="Z44" s="13" t="str">
        <f t="shared" si="20"/>
        <v/>
      </c>
      <c r="AA44" s="13" t="str">
        <f t="shared" si="21"/>
        <v/>
      </c>
    </row>
    <row r="45" spans="1:27" ht="20.100000000000001" customHeight="1" x14ac:dyDescent="0.2">
      <c r="A45" s="11" t="str">
        <f>IF(B45&lt;&gt;"",MAX(A$16:A44)+1,"")</f>
        <v/>
      </c>
      <c r="B45" s="9"/>
      <c r="C45" s="10"/>
      <c r="D45" s="12" t="str">
        <f t="shared" si="0"/>
        <v/>
      </c>
      <c r="E45" s="12" t="str">
        <f t="shared" si="1"/>
        <v/>
      </c>
      <c r="F45" s="12" t="str">
        <f t="shared" si="2"/>
        <v/>
      </c>
      <c r="G45" s="12" t="str">
        <f t="shared" si="3"/>
        <v/>
      </c>
      <c r="H45" s="12" t="str">
        <f t="shared" si="4"/>
        <v/>
      </c>
      <c r="I45" s="12" t="str">
        <f t="shared" si="5"/>
        <v/>
      </c>
      <c r="J45" s="12" t="str">
        <f t="shared" si="6"/>
        <v/>
      </c>
      <c r="K45" s="12" t="str">
        <f t="shared" si="7"/>
        <v/>
      </c>
      <c r="L45" s="12" t="str">
        <f t="shared" si="8"/>
        <v/>
      </c>
      <c r="M45" s="12" t="str">
        <f t="shared" si="9"/>
        <v/>
      </c>
      <c r="N45" s="12" t="str">
        <f t="shared" si="10"/>
        <v/>
      </c>
      <c r="O45" s="12" t="str">
        <f t="shared" si="11"/>
        <v/>
      </c>
      <c r="P45" s="12" t="str">
        <f t="shared" si="12"/>
        <v/>
      </c>
      <c r="Q45" s="12" t="str">
        <f t="shared" si="13"/>
        <v/>
      </c>
      <c r="R45" s="12" t="str">
        <f t="shared" si="14"/>
        <v/>
      </c>
      <c r="S45" s="12" t="str">
        <f t="shared" si="15"/>
        <v/>
      </c>
      <c r="T45" s="12" t="str">
        <f t="shared" si="16"/>
        <v/>
      </c>
      <c r="U45" s="12" t="str">
        <f t="shared" si="17"/>
        <v/>
      </c>
      <c r="V45" s="12" t="str">
        <f t="shared" si="18"/>
        <v/>
      </c>
      <c r="W45" s="12" t="str">
        <f t="shared" si="19"/>
        <v/>
      </c>
      <c r="X45" s="9"/>
      <c r="Z45" s="13" t="str">
        <f t="shared" si="20"/>
        <v/>
      </c>
      <c r="AA45" s="13" t="str">
        <f t="shared" si="21"/>
        <v/>
      </c>
    </row>
    <row r="51" spans="21:24" ht="18.75" x14ac:dyDescent="0.2">
      <c r="U51" s="20" t="s">
        <v>44</v>
      </c>
      <c r="V51" s="20"/>
      <c r="W51" s="20"/>
      <c r="X51" s="20"/>
    </row>
    <row r="52" spans="21:24" ht="18.75" x14ac:dyDescent="0.2">
      <c r="U52" s="20" t="s">
        <v>48</v>
      </c>
      <c r="V52" s="20"/>
      <c r="W52" s="20"/>
      <c r="X52" s="20"/>
    </row>
  </sheetData>
  <sheetProtection password="CC7D" sheet="1" objects="1" scenarios="1"/>
  <mergeCells count="43">
    <mergeCell ref="U51:X51"/>
    <mergeCell ref="A6:A14"/>
    <mergeCell ref="P5:P15"/>
    <mergeCell ref="Q5:Q15"/>
    <mergeCell ref="R5:R15"/>
    <mergeCell ref="S5:S15"/>
    <mergeCell ref="J5:J15"/>
    <mergeCell ref="K5:K15"/>
    <mergeCell ref="L5:L15"/>
    <mergeCell ref="M5:M15"/>
    <mergeCell ref="N5:N15"/>
    <mergeCell ref="G5:G15"/>
    <mergeCell ref="H5:H15"/>
    <mergeCell ref="V5:V15"/>
    <mergeCell ref="U52:X52"/>
    <mergeCell ref="A1:X1"/>
    <mergeCell ref="A2:X2"/>
    <mergeCell ref="A3:A5"/>
    <mergeCell ref="B3:C4"/>
    <mergeCell ref="D3:W3"/>
    <mergeCell ref="X3:X15"/>
    <mergeCell ref="D4:H4"/>
    <mergeCell ref="I4:R4"/>
    <mergeCell ref="S4:W4"/>
    <mergeCell ref="B5:C5"/>
    <mergeCell ref="O5:O15"/>
    <mergeCell ref="D5:D15"/>
    <mergeCell ref="E5:E15"/>
    <mergeCell ref="F5:F15"/>
    <mergeCell ref="W5:W15"/>
    <mergeCell ref="AB15:AG15"/>
    <mergeCell ref="AB16:AG16"/>
    <mergeCell ref="AB17:AG18"/>
    <mergeCell ref="I5:I15"/>
    <mergeCell ref="T5:T15"/>
    <mergeCell ref="U5:U15"/>
    <mergeCell ref="AB25:AG25"/>
    <mergeCell ref="AB27:AG27"/>
    <mergeCell ref="AB19:AG19"/>
    <mergeCell ref="AB24:AG24"/>
    <mergeCell ref="AB22:AG22"/>
    <mergeCell ref="AB20:AG21"/>
    <mergeCell ref="AB23:AG23"/>
  </mergeCells>
  <pageMargins left="0.31496062992125984" right="0.19685039370078741" top="0.31496062992125984" bottom="0.31496062992125984" header="0.19685039370078741" footer="0.15748031496062992"/>
  <pageSetup paperSize="9" scale="64" fitToHeight="1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Proje Değerlendirme Formu</vt:lpstr>
      <vt:lpstr>'Proje Değerlendirme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KAYA</dc:creator>
  <cp:lastModifiedBy>Hamza EROL</cp:lastModifiedBy>
  <cp:lastPrinted>2025-06-13T10:46:38Z</cp:lastPrinted>
  <dcterms:created xsi:type="dcterms:W3CDTF">2023-09-07T18:23:06Z</dcterms:created>
  <dcterms:modified xsi:type="dcterms:W3CDTF">2026-02-12T19:13:14Z</dcterms:modified>
</cp:coreProperties>
</file>